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0" windowWidth="12120" windowHeight="6465" tabRatio="447" firstSheet="1" activeTab="1"/>
  </bookViews>
  <sheets>
    <sheet name="MONITORAGGIO" sheetId="4" state="hidden" r:id="rId1"/>
    <sheet name="imprese televisive - anno 2017" sheetId="5" r:id="rId2"/>
  </sheets>
  <calcPr calcId="145621"/>
  <pivotCaches>
    <pivotCache cacheId="11" r:id="rId3"/>
  </pivotCaches>
</workbook>
</file>

<file path=xl/calcChain.xml><?xml version="1.0" encoding="utf-8"?>
<calcChain xmlns="http://schemas.openxmlformats.org/spreadsheetml/2006/main">
  <c r="E3" i="4" l="1"/>
  <c r="E5" i="4"/>
  <c r="E2" i="4"/>
  <c r="E4" i="4"/>
  <c r="E6" i="4"/>
  <c r="E7" i="4" l="1"/>
  <c r="F4" i="4"/>
  <c r="F3" i="4"/>
  <c r="F6" i="4"/>
  <c r="F7" i="4"/>
  <c r="F5" i="4"/>
  <c r="F2" i="4"/>
</calcChain>
</file>

<file path=xl/sharedStrings.xml><?xml version="1.0" encoding="utf-8"?>
<sst xmlns="http://schemas.openxmlformats.org/spreadsheetml/2006/main" count="667" uniqueCount="635">
  <si>
    <t>ASS. STELLA MARIS</t>
  </si>
  <si>
    <t>AGRICOLTURA INFORMAZIONE</t>
  </si>
  <si>
    <t>CANALE MARCHE SRL</t>
  </si>
  <si>
    <t>Impresa</t>
  </si>
  <si>
    <t>Testata</t>
  </si>
  <si>
    <t>Data Decreto</t>
  </si>
  <si>
    <t>%</t>
  </si>
  <si>
    <t>AB</t>
  </si>
  <si>
    <t>RG</t>
  </si>
  <si>
    <t>RTTR RADIO TELE TRENTINO REGIONALE</t>
  </si>
  <si>
    <t>SL</t>
  </si>
  <si>
    <t>RADIO VIDEO REGIONE</t>
  </si>
  <si>
    <t>RETE 8</t>
  </si>
  <si>
    <t>TELEUNIVERSO</t>
  </si>
  <si>
    <t>TELESTENSE</t>
  </si>
  <si>
    <t>TELEVISIONE OGGI</t>
  </si>
  <si>
    <t>METRO NEWS TELEVENEZIA</t>
  </si>
  <si>
    <t>VIDEONORD srl</t>
  </si>
  <si>
    <t>VIDEONORD</t>
  </si>
  <si>
    <t>TG 7</t>
  </si>
  <si>
    <t>VIDEOLINA</t>
  </si>
  <si>
    <t>TGR RETE ORO</t>
  </si>
  <si>
    <t>VIDEO NOTIZIE</t>
  </si>
  <si>
    <t>TELEISCHIA</t>
  </si>
  <si>
    <t>TVA NOTIZIE</t>
  </si>
  <si>
    <t>GOLD TV srl</t>
  </si>
  <si>
    <t>GOLD TV</t>
  </si>
  <si>
    <t>UMBRIA TV</t>
  </si>
  <si>
    <t>TELE A1 CORIGLIANO</t>
  </si>
  <si>
    <t>VIDEOSICILIA TRAPANI</t>
  </si>
  <si>
    <t>TELE BARI</t>
  </si>
  <si>
    <t>TELESVEVA NOTIZIE</t>
  </si>
  <si>
    <t>TELEGRANDUCATO DI TOSCANA</t>
  </si>
  <si>
    <t>VIDEONOVARA</t>
  </si>
  <si>
    <t>TELECUPOLE  LA GRANDA</t>
  </si>
  <si>
    <t>RV</t>
  </si>
  <si>
    <t>TG TELENUOVO</t>
  </si>
  <si>
    <t>VIDEOBOLZANO 33</t>
  </si>
  <si>
    <t>TELEPACE</t>
  </si>
  <si>
    <t>TVL TG60</t>
  </si>
  <si>
    <t>TV CENTRO MARCHE</t>
  </si>
  <si>
    <t>TELETUTTO</t>
  </si>
  <si>
    <t>TELENORBA spa</t>
  </si>
  <si>
    <t>TELE A57</t>
  </si>
  <si>
    <t>TELEMAREMMA 55</t>
  </si>
  <si>
    <t>PRIMANTENNA NEWS</t>
  </si>
  <si>
    <t>TELEMONTEGIOVE srl</t>
  </si>
  <si>
    <t>LAZIO TG</t>
  </si>
  <si>
    <t>TELEARENA</t>
  </si>
  <si>
    <t>IRPINIA TV</t>
  </si>
  <si>
    <t>ACCADEMIA P.C.E. srl</t>
  </si>
  <si>
    <t>ONDA TV</t>
  </si>
  <si>
    <t>TVM INFORMAZIONE</t>
  </si>
  <si>
    <t>VIDEO GIORNALE PELORITANO</t>
  </si>
  <si>
    <t>TELECIVITAVECCHIA scarl</t>
  </si>
  <si>
    <t>RMK NOTIZIE</t>
  </si>
  <si>
    <t>TV PARMA</t>
  </si>
  <si>
    <t>RADIOTELEMOLISE</t>
  </si>
  <si>
    <t>IL TELEGIORNALE</t>
  </si>
  <si>
    <t>TGN</t>
  </si>
  <si>
    <t>TELE RENT ATTUALITA'</t>
  </si>
  <si>
    <t>T.R.M. MEDITERRANEO NOTIZIE</t>
  </si>
  <si>
    <t>TELEUROPA NETWORK</t>
  </si>
  <si>
    <t>ANTENNA 2</t>
  </si>
  <si>
    <t>TG 7 TELESETTELAGHI</t>
  </si>
  <si>
    <t>TELEFRIULI spa</t>
  </si>
  <si>
    <t>TELEFRIULI</t>
  </si>
  <si>
    <t>CANALE 6 TVM srl</t>
  </si>
  <si>
    <t>CANALE 6 TVM</t>
  </si>
  <si>
    <t>TELEPADOVA NEWS</t>
  </si>
  <si>
    <t>DELTA TV</t>
  </si>
  <si>
    <t>TELEBELLUNO srl</t>
  </si>
  <si>
    <t>TV7</t>
  </si>
  <si>
    <t>TGS TELEGIORNALE DI SICILIA</t>
  </si>
  <si>
    <t>TELEREGIONE srl</t>
  </si>
  <si>
    <t>CANALE 8 NOTIZIE</t>
  </si>
  <si>
    <t>TV CAPITAL</t>
  </si>
  <si>
    <t>VOXSON NEWS</t>
  </si>
  <si>
    <t>TELEFOGGIA</t>
  </si>
  <si>
    <t>ENTELLA TV</t>
  </si>
  <si>
    <t>T.O. INFORMAZIONE</t>
  </si>
  <si>
    <t>SICILIA TV NOTIZIARIO</t>
  </si>
  <si>
    <t>CANALE 7</t>
  </si>
  <si>
    <t>PS</t>
  </si>
  <si>
    <t>FONDAZIONE SPEI MEDIA</t>
  </si>
  <si>
    <t>TELESIRIO</t>
  </si>
  <si>
    <t>FOND. VOCE DI PADRE PIO</t>
  </si>
  <si>
    <t>TELE RADIO PADRE PIO NOTIZIE</t>
  </si>
  <si>
    <t>AZZURRA TV</t>
  </si>
  <si>
    <t>TELEDIOCESI SALERNO</t>
  </si>
  <si>
    <t>JULIE ITALIA NEWS</t>
  </si>
  <si>
    <t>TELERADIO DIFFUSIONE BASSANO srl</t>
  </si>
  <si>
    <t>TELEPONTE</t>
  </si>
  <si>
    <t>GBR   NEWS</t>
  </si>
  <si>
    <t>CALABRIA TV</t>
  </si>
  <si>
    <t>TELEREGIONE NOTIZIE</t>
  </si>
  <si>
    <t>TELENOVA</t>
  </si>
  <si>
    <t>NOTIZIE 7</t>
  </si>
  <si>
    <t>TELE LIBERTA' spa</t>
  </si>
  <si>
    <t>ANTENNA BLU TELEVISION</t>
  </si>
  <si>
    <t>TELE IRIDE</t>
  </si>
  <si>
    <t>CANALEZERO NEWS</t>
  </si>
  <si>
    <t>SUPER TV</t>
  </si>
  <si>
    <t>SESTA RETE</t>
  </si>
  <si>
    <t>EDEN TV</t>
  </si>
  <si>
    <t>ANTENNA UNO LENTINI srl</t>
  </si>
  <si>
    <t>LENTINI ANTENNA UNO</t>
  </si>
  <si>
    <t>D1 TELEVISION</t>
  </si>
  <si>
    <t>VIDEONOLA</t>
  </si>
  <si>
    <t>ICARO RIMINI TV</t>
  </si>
  <si>
    <t>STV srl</t>
  </si>
  <si>
    <t>STV</t>
  </si>
  <si>
    <t>MEDIA NEWS</t>
  </si>
  <si>
    <t>CANALE 58</t>
  </si>
  <si>
    <t>IMPERIA TV</t>
  </si>
  <si>
    <t>TELE LIGURIA SUD</t>
  </si>
  <si>
    <t>TELEVOMERO</t>
  </si>
  <si>
    <t>IL GIORNALE DI RTV 38</t>
  </si>
  <si>
    <t>TCI INFORMAZIONE</t>
  </si>
  <si>
    <t>TELEMONTENEVE</t>
  </si>
  <si>
    <t>TLT MOLISE</t>
  </si>
  <si>
    <t>FOND. TSD COMUNICAZIONI</t>
  </si>
  <si>
    <t>TELESANDOMENICO</t>
  </si>
  <si>
    <t>ASS. TELEMISTRETTA TV</t>
  </si>
  <si>
    <t>PARROCCHIA SAN GIOVANNI BATTISTA</t>
  </si>
  <si>
    <t>TSE INFORMA</t>
  </si>
  <si>
    <t>ASS. ARTEMIDE TGR</t>
  </si>
  <si>
    <t>TGR TELEGIORNALE RANDAZZO</t>
  </si>
  <si>
    <t>ASS. TELEORVIETO DUE</t>
  </si>
  <si>
    <t>TG 10</t>
  </si>
  <si>
    <t>PUBBLISOLE srl</t>
  </si>
  <si>
    <t>TELEROMAGNA</t>
  </si>
  <si>
    <t>PUBBLISOLE spa</t>
  </si>
  <si>
    <t>TELERAVENNA</t>
  </si>
  <si>
    <t>TELERADIOCITY</t>
  </si>
  <si>
    <t>TELERADIOCITY LOMBARDIA</t>
  </si>
  <si>
    <t>TELERADIOCITY GENOVA</t>
  </si>
  <si>
    <t>TVR TELEITALIA</t>
  </si>
  <si>
    <t>TOSCANA TV</t>
  </si>
  <si>
    <t>ASS. VIDEO STAR</t>
  </si>
  <si>
    <t>STAR NEWS</t>
  </si>
  <si>
    <t>ASTERIX NEWS</t>
  </si>
  <si>
    <t>ASS. TELEDIAMANTE CLUB</t>
  </si>
  <si>
    <t>TELERADIO MARISTELLA</t>
  </si>
  <si>
    <t>TELEMANTOVA spa</t>
  </si>
  <si>
    <t>TELEMANTOVA</t>
  </si>
  <si>
    <t>REGGIO TV</t>
  </si>
  <si>
    <t>ASS. VOCE CRISTIANA-FANO TV</t>
  </si>
  <si>
    <t>FANO TV</t>
  </si>
  <si>
    <t>CANALE DIECI NEWS</t>
  </si>
  <si>
    <t>SARDEGNA 1</t>
  </si>
  <si>
    <t>TG TREVISO</t>
  </si>
  <si>
    <t>T.R.P.</t>
  </si>
  <si>
    <t>NOVA SUGHERETO S.C.</t>
  </si>
  <si>
    <t>SOVERATO 1 NOTIZIE</t>
  </si>
  <si>
    <t>TV SEI</t>
  </si>
  <si>
    <t>TCA-TRENTINO TV</t>
  </si>
  <si>
    <t>E' TV MARCHE</t>
  </si>
  <si>
    <t>TELEMOLISE 2</t>
  </si>
  <si>
    <t>Cod
Pcm</t>
  </si>
  <si>
    <t>OP.IM.  Srl</t>
  </si>
  <si>
    <t>TELERADIO REGIONE srl</t>
  </si>
  <si>
    <t>TELECOLOR INTERNATIONAL TCI spa</t>
  </si>
  <si>
    <t>RETE 8 srl</t>
  </si>
  <si>
    <t>TELEUNIVERSO srl</t>
  </si>
  <si>
    <t>R.E.I. RADIO ESTENSE INFORMAZIONE srl</t>
  </si>
  <si>
    <t>TV OGGI srl</t>
  </si>
  <si>
    <t>TELEVENEZIA srl</t>
  </si>
  <si>
    <t>TELETRURIA 2000 srl</t>
  </si>
  <si>
    <t>PLURISERVICES srl</t>
  </si>
  <si>
    <t>VIDEOSICILIA TRAPANI srl</t>
  </si>
  <si>
    <t>TELEBARI srl</t>
  </si>
  <si>
    <t>SOGEP srl</t>
  </si>
  <si>
    <t>TELEGRANDUCATO DI TOSCANA srl</t>
  </si>
  <si>
    <t>PIRENEI srl</t>
  </si>
  <si>
    <t>TLT  spa</t>
  </si>
  <si>
    <t>RADIONORBA TELEVISION</t>
  </si>
  <si>
    <t>TV LIBERA spa</t>
  </si>
  <si>
    <t>TELE V.C.O. 2000 srl</t>
  </si>
  <si>
    <t>TV CENTRO MARCHE spa</t>
  </si>
  <si>
    <t>TELE RADIO SCIACCA srl</t>
  </si>
  <si>
    <t>TELE A 57 srl</t>
  </si>
  <si>
    <t>TELEMAREMMA srl</t>
  </si>
  <si>
    <t>PRIMANTENNA srl</t>
  </si>
  <si>
    <t>R.T.P. -RADIO TELEV.PELORITANA srl</t>
  </si>
  <si>
    <t>RADIO TELEMOLISE srl</t>
  </si>
  <si>
    <t>NAPOLI CANALE 21 srl</t>
  </si>
  <si>
    <t>PUBBLIMED spa</t>
  </si>
  <si>
    <t>ANTENNA 2 srl</t>
  </si>
  <si>
    <t>P.T.V. PROGRAMMAZIONI TELEVISIVE  spa</t>
  </si>
  <si>
    <t>FIN TELEVISION srl</t>
  </si>
  <si>
    <t>CENTRO PRODUZIONE SERVIZI s.r.l.</t>
  </si>
  <si>
    <t>GRUPPO ADN ITALIA srl</t>
  </si>
  <si>
    <t>ANTENNA BLU TELEVISION PICC. COOP. arl</t>
  </si>
  <si>
    <t>MEDIA ONE srl</t>
  </si>
  <si>
    <t>IMPERIA TV srl</t>
  </si>
  <si>
    <t>TOSCANA TV srl</t>
  </si>
  <si>
    <t>RETE KALABRIA srl</t>
  </si>
  <si>
    <t>TELE NORD srl</t>
  </si>
  <si>
    <t>ITALIA 7 GOLD STAMPA SUD srl UNIPERSONALE</t>
  </si>
  <si>
    <t xml:space="preserve"> 7 GOLD STAMPA SUD srl</t>
  </si>
  <si>
    <t>ALTO ADIGE TV srl</t>
  </si>
  <si>
    <t>ESPERIA TV SRL</t>
  </si>
  <si>
    <t>ESPERIA TV</t>
  </si>
  <si>
    <t xml:space="preserve">EBC EUROPEAN BROADCASTING COMPANY srl </t>
  </si>
  <si>
    <t>TELENORD srl</t>
  </si>
  <si>
    <t>TELE RENT srl</t>
  </si>
  <si>
    <t>TELEUROPA srl</t>
  </si>
  <si>
    <t>TELESETTELAGHI srl</t>
  </si>
  <si>
    <t>TELEQUATTRO srl</t>
  </si>
  <si>
    <t>TRIVENETA  srl</t>
  </si>
  <si>
    <t>TGS TELEGIORNALE DI SICILIA  spa</t>
  </si>
  <si>
    <t>SUPER TV srl</t>
  </si>
  <si>
    <t>SESTA RETE EMITTENTE TELEVISIVA TOSCANA scrl</t>
  </si>
  <si>
    <t>MAJG NOTIZIE</t>
  </si>
  <si>
    <t>MEDIAINVEST spa</t>
  </si>
  <si>
    <t>T.L.S. TELE LIGURIA SUD COOP. RADIO TELEVISIONE CATTOLICA scarl</t>
  </si>
  <si>
    <t>TELEVOMERO spa</t>
  </si>
  <si>
    <t>TVR TELEITALIA srl</t>
  </si>
  <si>
    <t>CANALE DIECI spa</t>
  </si>
  <si>
    <t>SARDEGNA TV srl</t>
  </si>
  <si>
    <t>MEDIACOM srl</t>
  </si>
  <si>
    <t>TVP ITALY SRL</t>
  </si>
  <si>
    <t>VERA NEWS</t>
  </si>
  <si>
    <t>ON AIR SRL</t>
  </si>
  <si>
    <t>ON AIR TV</t>
  </si>
  <si>
    <t>I.T.R.  Srl</t>
  </si>
  <si>
    <t>T.M.P.</t>
  </si>
  <si>
    <t>WINN V. &amp; O. COMMUNICATION srl</t>
  </si>
  <si>
    <t>TELECOLOR INTERNATIONAL TCI</t>
  </si>
  <si>
    <t>CONSORZIO DI  DIFESA E VALORIZZ. PROD.INTENS. PROV.BRINDISI</t>
  </si>
  <si>
    <t>RADIONORBA srl</t>
  </si>
  <si>
    <t>G.S.G. GROUPE SPACE GLOBE  MITTELEUROPA srl</t>
  </si>
  <si>
    <t>TELEMARE AGENDA NEWS</t>
  </si>
  <si>
    <t xml:space="preserve">TELECOLOR </t>
  </si>
  <si>
    <t>CANALE 68 VENETO srl</t>
  </si>
  <si>
    <t>CANALE 68 VENETO</t>
  </si>
  <si>
    <t>TELEDIAMANTE</t>
  </si>
  <si>
    <t>ASS. CULTURALE TELE LISSONE</t>
  </si>
  <si>
    <t>TMB INFORMA</t>
  </si>
  <si>
    <t>ASS. R.T. FICARAZZI - CANALE 8</t>
  </si>
  <si>
    <t>RTF NOTIZIE</t>
  </si>
  <si>
    <t>TELERADIO PACE</t>
  </si>
  <si>
    <t>TELERADIO PACE TV 2</t>
  </si>
  <si>
    <t>SPOTINVEST SRL</t>
  </si>
  <si>
    <t>CAFE' TV 24 - IL GIORNALE VENETO</t>
  </si>
  <si>
    <t>NETTUNO TV SRL</t>
  </si>
  <si>
    <t>NETTUNO TV</t>
  </si>
  <si>
    <t>ALFA E OMEGA PROFESSIONAL SRL</t>
  </si>
  <si>
    <t>CAPRIEVENT</t>
  </si>
  <si>
    <t>SESTARETE &amp; RETE 8 srl</t>
  </si>
  <si>
    <t>INTERNATIONAL TELERADIO</t>
  </si>
  <si>
    <t>RADIO TV PARMA spa</t>
  </si>
  <si>
    <t xml:space="preserve">IL NOTIZIARIO </t>
  </si>
  <si>
    <t>TELESPAZIO 1 INFORMAZIONI scrl</t>
  </si>
  <si>
    <t>TELESPAZIO 1-INFORMAZIONI</t>
  </si>
  <si>
    <t>CANALE 7 srl</t>
  </si>
  <si>
    <t>AZZURRA ASSOCIAZIONE COMUNITARIA</t>
  </si>
  <si>
    <t xml:space="preserve">RETESOLE-TELEUMBRIA </t>
  </si>
  <si>
    <t>CANALE 7 soc. coop. Arl</t>
  </si>
  <si>
    <t>TELE ONE NEWS</t>
  </si>
  <si>
    <t>TELE VIDEO AGRIGENTO srl</t>
  </si>
  <si>
    <t>VIDEONOLA SRL</t>
  </si>
  <si>
    <t>TELELOMBARDIA srl</t>
  </si>
  <si>
    <t>INIZIATIVE EDITORIALI srl</t>
  </si>
  <si>
    <t>ASS. PROGETTO SPAZIO 2000</t>
  </si>
  <si>
    <t>T.G.S. TELEVISION GAMBUTI SYSTEM srl</t>
  </si>
  <si>
    <t>RTV 38 spa</t>
  </si>
  <si>
    <t>AMBROSIANA srl</t>
  </si>
  <si>
    <t>VIDEO STAR 2</t>
  </si>
  <si>
    <t>RADIOTELE DIFFUSIONI UMBRE</t>
  </si>
  <si>
    <t xml:space="preserve"> CANALE 11 TELEVOLLA</t>
  </si>
  <si>
    <t>SOC COOP ALETHEIA</t>
  </si>
  <si>
    <t xml:space="preserve">FREE TV </t>
  </si>
  <si>
    <t>ALTOADIGE TV -SUDTIROL TV</t>
  </si>
  <si>
    <t>TOPTEL srl</t>
  </si>
  <si>
    <t>MEDIASIX srl</t>
  </si>
  <si>
    <t>TRM NETWORK SRL</t>
  </si>
  <si>
    <t xml:space="preserve">TRM RADIOTELEVISIONE DEL MEZZOGIORNO </t>
  </si>
  <si>
    <t>Totale complessivo</t>
  </si>
  <si>
    <t>N° IMPRESE</t>
  </si>
  <si>
    <t>REVISORE</t>
  </si>
  <si>
    <t>ESCLUSIONI</t>
  </si>
  <si>
    <t>AMMISSIONI</t>
  </si>
  <si>
    <t>TOTALE</t>
  </si>
  <si>
    <t>CASCATA DI NOTIZIE</t>
  </si>
  <si>
    <t>CITTA' VALLO NOTIZIE</t>
  </si>
  <si>
    <t>ASS. GS CHANNEL</t>
  </si>
  <si>
    <t>TG 9</t>
  </si>
  <si>
    <t>TELERADIO FUTURA NISSA SRL</t>
  </si>
  <si>
    <t>GTFN</t>
  </si>
  <si>
    <t>G.E.T. srl ( ex 5753)</t>
  </si>
  <si>
    <t>CONSULSERVICE SRL</t>
  </si>
  <si>
    <t>LAB TV</t>
  </si>
  <si>
    <t>ASSOCIAZIONE TELE RADIO QUARTIERE UNO (ONLUS)</t>
  </si>
  <si>
    <t>TELE BRUZZANO</t>
  </si>
  <si>
    <t>TELEPEGASO</t>
  </si>
  <si>
    <t>09593560015</t>
  </si>
  <si>
    <t>00335970224</t>
  </si>
  <si>
    <t>00496230541</t>
  </si>
  <si>
    <t>00651840365</t>
  </si>
  <si>
    <t>00209070895</t>
  </si>
  <si>
    <t>00523680874</t>
  </si>
  <si>
    <t>01441090691</t>
  </si>
  <si>
    <t>01174690592</t>
  </si>
  <si>
    <t>80001630740</t>
  </si>
  <si>
    <t>00335080388</t>
  </si>
  <si>
    <t>01224820652</t>
  </si>
  <si>
    <t>00498380278</t>
  </si>
  <si>
    <t>01285110035</t>
  </si>
  <si>
    <t>00168900512</t>
  </si>
  <si>
    <t>09862630150</t>
  </si>
  <si>
    <t>00442500922</t>
  </si>
  <si>
    <t>06756520588</t>
  </si>
  <si>
    <t>01756440549</t>
  </si>
  <si>
    <t>00215840893</t>
  </si>
  <si>
    <t>00899540504</t>
  </si>
  <si>
    <t>03841480639</t>
  </si>
  <si>
    <t>01261960247</t>
  </si>
  <si>
    <t>00826720179</t>
  </si>
  <si>
    <t>01401570591</t>
  </si>
  <si>
    <t>00626270169</t>
  </si>
  <si>
    <t>01615980545</t>
  </si>
  <si>
    <t>01701130781</t>
  </si>
  <si>
    <t>01450960818</t>
  </si>
  <si>
    <t>00412820722</t>
  </si>
  <si>
    <t>02922270729</t>
  </si>
  <si>
    <t>00353780497</t>
  </si>
  <si>
    <t>01019100039</t>
  </si>
  <si>
    <t>00534020045</t>
  </si>
  <si>
    <t>04155080726</t>
  </si>
  <si>
    <t>01639340304</t>
  </si>
  <si>
    <t>00870060233</t>
  </si>
  <si>
    <t>03469390375</t>
  </si>
  <si>
    <t>02475570210</t>
  </si>
  <si>
    <t>05327330014</t>
  </si>
  <si>
    <t>01009110477</t>
  </si>
  <si>
    <t>00877200030</t>
  </si>
  <si>
    <t>00250420429</t>
  </si>
  <si>
    <t>92000380847</t>
  </si>
  <si>
    <t>00825610728</t>
  </si>
  <si>
    <t>01534020787</t>
  </si>
  <si>
    <t>00899860191</t>
  </si>
  <si>
    <t>00214780538</t>
  </si>
  <si>
    <t>01126050069</t>
  </si>
  <si>
    <t>00296670599</t>
  </si>
  <si>
    <t>01688270238</t>
  </si>
  <si>
    <t>01436090839</t>
  </si>
  <si>
    <t>04724430824</t>
  </si>
  <si>
    <t>00712200609</t>
  </si>
  <si>
    <t>00366750834</t>
  </si>
  <si>
    <t>06383060586</t>
  </si>
  <si>
    <t>00218360840</t>
  </si>
  <si>
    <t>00576000343</t>
  </si>
  <si>
    <t>02386640375</t>
  </si>
  <si>
    <t>01647060704</t>
  </si>
  <si>
    <t>01297530519</t>
  </si>
  <si>
    <t>00945590107</t>
  </si>
  <si>
    <t>01220810632</t>
  </si>
  <si>
    <t>03173410824</t>
  </si>
  <si>
    <t>04546250822</t>
  </si>
  <si>
    <t>01750350785</t>
  </si>
  <si>
    <t>01764840169</t>
  </si>
  <si>
    <t>01546250125</t>
  </si>
  <si>
    <t>06146120156</t>
  </si>
  <si>
    <t>01313840306</t>
  </si>
  <si>
    <t>01791970153</t>
  </si>
  <si>
    <t>00402170310</t>
  </si>
  <si>
    <t>00775260284</t>
  </si>
  <si>
    <t>03677190724</t>
  </si>
  <si>
    <t>00272790254</t>
  </si>
  <si>
    <t>00239770266</t>
  </si>
  <si>
    <t>02446820827</t>
  </si>
  <si>
    <t>00321520298</t>
  </si>
  <si>
    <t>05184750635</t>
  </si>
  <si>
    <t>02503510139</t>
  </si>
  <si>
    <t>05287711211</t>
  </si>
  <si>
    <t>01246310518</t>
  </si>
  <si>
    <t>01022160657</t>
  </si>
  <si>
    <t>03995800376</t>
  </si>
  <si>
    <t>00452470719</t>
  </si>
  <si>
    <t>01418710131</t>
  </si>
  <si>
    <t>02836200101</t>
  </si>
  <si>
    <t>01763810643</t>
  </si>
  <si>
    <t>03479500823</t>
  </si>
  <si>
    <t>01759230848</t>
  </si>
  <si>
    <t>03815570720</t>
  </si>
  <si>
    <t>02357910799</t>
  </si>
  <si>
    <t>01701000661</t>
  </si>
  <si>
    <t>94067460710</t>
  </si>
  <si>
    <t>02671500656</t>
  </si>
  <si>
    <t>09102811008</t>
  </si>
  <si>
    <t>01576520611</t>
  </si>
  <si>
    <t>01714790787</t>
  </si>
  <si>
    <t>01711410249</t>
  </si>
  <si>
    <t>00977310671</t>
  </si>
  <si>
    <t>04688401001</t>
  </si>
  <si>
    <t>00621680545</t>
  </si>
  <si>
    <t>02265930798</t>
  </si>
  <si>
    <t>00783580723</t>
  </si>
  <si>
    <t>04964800157</t>
  </si>
  <si>
    <t>01993820594</t>
  </si>
  <si>
    <t>00994600708</t>
  </si>
  <si>
    <t>80000910507</t>
  </si>
  <si>
    <t>00728420332</t>
  </si>
  <si>
    <t>03202190108</t>
  </si>
  <si>
    <t>02070100983</t>
  </si>
  <si>
    <t>04882900824</t>
  </si>
  <si>
    <t>05009420489</t>
  </si>
  <si>
    <t>01663360269</t>
  </si>
  <si>
    <t>01316870896</t>
  </si>
  <si>
    <t>00591090840</t>
  </si>
  <si>
    <t>03840291219</t>
  </si>
  <si>
    <t>02142910153</t>
  </si>
  <si>
    <t>01283400396</t>
  </si>
  <si>
    <t>01041140995</t>
  </si>
  <si>
    <t>05553400721</t>
  </si>
  <si>
    <t>01165550623</t>
  </si>
  <si>
    <t>02088380643</t>
  </si>
  <si>
    <t>01883240242</t>
  </si>
  <si>
    <t>00921350088</t>
  </si>
  <si>
    <t>01014880114</t>
  </si>
  <si>
    <t>01530140639</t>
  </si>
  <si>
    <t>00906500111</t>
  </si>
  <si>
    <t>03852461213</t>
  </si>
  <si>
    <t>01572740205</t>
  </si>
  <si>
    <t>02829170964</t>
  </si>
  <si>
    <t>00742420706</t>
  </si>
  <si>
    <t>00763050838</t>
  </si>
  <si>
    <t>01959790922</t>
  </si>
  <si>
    <t>90009630550</t>
  </si>
  <si>
    <t>01479740670</t>
  </si>
  <si>
    <t>03362900403</t>
  </si>
  <si>
    <t>00425070067</t>
  </si>
  <si>
    <t>01657750483</t>
  </si>
  <si>
    <t>00222070526</t>
  </si>
  <si>
    <t>01737800795</t>
  </si>
  <si>
    <t>03741100873</t>
  </si>
  <si>
    <t>05639420586</t>
  </si>
  <si>
    <t>03854311218</t>
  </si>
  <si>
    <t>02596830923</t>
  </si>
  <si>
    <t>09634210588</t>
  </si>
  <si>
    <t>01903750204</t>
  </si>
  <si>
    <t>02217010806</t>
  </si>
  <si>
    <t>01609490857</t>
  </si>
  <si>
    <t>03949951002</t>
  </si>
  <si>
    <t>90020200417</t>
  </si>
  <si>
    <t>03305250924</t>
  </si>
  <si>
    <t>02915410928</t>
  </si>
  <si>
    <t>02334880289</t>
  </si>
  <si>
    <t>01524240791</t>
  </si>
  <si>
    <t>01306630888</t>
  </si>
  <si>
    <t>04893900821</t>
  </si>
  <si>
    <t>04512570872</t>
  </si>
  <si>
    <t>02144210222</t>
  </si>
  <si>
    <t>02529880219</t>
  </si>
  <si>
    <t>10026760016</t>
  </si>
  <si>
    <t>02509650426</t>
  </si>
  <si>
    <t>03005790799</t>
  </si>
  <si>
    <t>02078550445</t>
  </si>
  <si>
    <t>01832070435</t>
  </si>
  <si>
    <t>02364700282</t>
  </si>
  <si>
    <t>02763360647</t>
  </si>
  <si>
    <t>07389310587</t>
  </si>
  <si>
    <t>03336931203</t>
  </si>
  <si>
    <t>04285281210</t>
  </si>
  <si>
    <t>01899410672</t>
  </si>
  <si>
    <t>01278880776</t>
  </si>
  <si>
    <t>02757950643</t>
  </si>
  <si>
    <t>02469490805</t>
  </si>
  <si>
    <t>TRG</t>
  </si>
  <si>
    <t>TRMEDIA SRL</t>
  </si>
  <si>
    <t>E' TV</t>
  </si>
  <si>
    <t>VCO AZZURRA TV</t>
  </si>
  <si>
    <t>NOTIZIARIO .DI TELE RADIO SCIACCA</t>
  </si>
  <si>
    <t>TGR TELEGIORNALE REGIONALE</t>
  </si>
  <si>
    <t>TELE VARAZZE</t>
  </si>
  <si>
    <t>TO2-TG</t>
  </si>
  <si>
    <t>JULIE ITALIA srl</t>
  </si>
  <si>
    <t>RETESOLE srl</t>
  </si>
  <si>
    <t>VIDEOTOLENTINO srl</t>
  </si>
  <si>
    <t>VIDEOTOLENTINO</t>
  </si>
  <si>
    <t>ANTENNATRE</t>
  </si>
  <si>
    <t>TELELOMBARDIA 1</t>
  </si>
  <si>
    <t>ASS.TELE N.B.C.</t>
  </si>
  <si>
    <t>TELECITY  SPA</t>
  </si>
  <si>
    <t>TELESICILIA NOTIZIE</t>
  </si>
  <si>
    <t>TELERADIOPACE TV 3</t>
  </si>
  <si>
    <t>PARROCCHIA SS. CROCIFISSO</t>
  </si>
  <si>
    <t xml:space="preserve">TG INESSA </t>
  </si>
  <si>
    <t>TEA SRL</t>
  </si>
  <si>
    <t>+ N NEWS</t>
  </si>
  <si>
    <t>ASSOCIAZIONE MULTIMEDIA NO PROFIT</t>
  </si>
  <si>
    <t>TELEMASONE</t>
  </si>
  <si>
    <t>VISION SRL</t>
  </si>
  <si>
    <t>LUX VISION</t>
  </si>
  <si>
    <t>CANALE 9 SRL</t>
  </si>
  <si>
    <t>R.V.M. SRL</t>
  </si>
  <si>
    <t>WITEL SRL</t>
  </si>
  <si>
    <t>INFO MEDIA NEWS</t>
  </si>
  <si>
    <t>CANALE 85 SRL</t>
  </si>
  <si>
    <t>CANALE 85</t>
  </si>
  <si>
    <t>VOXSON TV SRL</t>
  </si>
  <si>
    <t>00961910437</t>
  </si>
  <si>
    <t>93115430873</t>
  </si>
  <si>
    <t>01142160911</t>
  </si>
  <si>
    <t>08250471219</t>
  </si>
  <si>
    <t>08347431218</t>
  </si>
  <si>
    <t>00857190888</t>
  </si>
  <si>
    <t>01878420668</t>
  </si>
  <si>
    <t>13934221006</t>
  </si>
  <si>
    <t>RADIO GUBBIO srl</t>
  </si>
  <si>
    <t xml:space="preserve">
TRMEDIA SRL</t>
  </si>
  <si>
    <t xml:space="preserve"> TRC</t>
  </si>
  <si>
    <t>TELEREGGIO</t>
  </si>
  <si>
    <t>TELETRURIA 2000</t>
  </si>
  <si>
    <t>TELETRURIA 2 102</t>
  </si>
  <si>
    <t>VIDEOLINA SPA</t>
  </si>
  <si>
    <t>RETE ORO SRL</t>
  </si>
  <si>
    <t>T.E.F. - TELE EDITORE FORNARI SRL</t>
  </si>
  <si>
    <t>T.E.F. PERUGIA</t>
  </si>
  <si>
    <t>TELEVISIONE SIRACUSANA COLOR SRL</t>
  </si>
  <si>
    <t>TVS NOTIZIE E TELERADIO SIRACUSA INTERNATIONAL TRIS</t>
  </si>
  <si>
    <t>CANALE 50 SPA</t>
  </si>
  <si>
    <t>50 NEWS</t>
  </si>
  <si>
    <t>TELEISCHIA SRL</t>
  </si>
  <si>
    <t>VIDEOMEDIA SPA</t>
  </si>
  <si>
    <t>TVA NOTIZIE
TG CHIARA</t>
  </si>
  <si>
    <t>R.B.1 TELEOBARIO SRL</t>
  </si>
  <si>
    <t>VALLE CAMONICA OGGI</t>
  </si>
  <si>
    <t>TELERADIO DIFFUSIONI BERGAMASCHE SRL</t>
  </si>
  <si>
    <t>BERGAMO TV E VIDEOBERGAMO</t>
  </si>
  <si>
    <t>UMBRIA TELEVISIONE SRL</t>
  </si>
  <si>
    <t>EDITRICE TNV SPA</t>
  </si>
  <si>
    <t>RETE 7 SRL</t>
  </si>
  <si>
    <t>ROSENGARTEN spa</t>
  </si>
  <si>
    <t>FONDAZIONE ARTIGIANI DELLA PACE</t>
  </si>
  <si>
    <t>RETE 7 SPA</t>
  </si>
  <si>
    <t>RETE 7</t>
  </si>
  <si>
    <t>TELENORBA NOTIZIE, TELEDUE NOTIZIE e 
TG NORBA 24</t>
  </si>
  <si>
    <t>TELECOLOR spa
ORA TELECOLOR SRL</t>
  </si>
  <si>
    <t>TELEARENA SPA</t>
  </si>
  <si>
    <t>TELE VIDEO MARKET TVM UNIPERSONALE</t>
  </si>
  <si>
    <t>T.R.C. - TELECIVITAVECCHIA</t>
  </si>
  <si>
    <t>RADIO MONTE KRONIO SOCIETÀ COOPERATIVA</t>
  </si>
  <si>
    <t>NUOVA RETE SRL</t>
  </si>
  <si>
    <t>TIGI OGGI</t>
  </si>
  <si>
    <t>TEVERE TV SRL</t>
  </si>
  <si>
    <t>VG21</t>
  </si>
  <si>
    <t>PRIMO CANALE
e WELCOME#LIGURIA</t>
  </si>
  <si>
    <t>TELEPADOVA SPA</t>
  </si>
  <si>
    <t>DELTA TV SPA</t>
  </si>
  <si>
    <t>TELEBELLUNODOLOMITI</t>
  </si>
  <si>
    <t>R.E.I. CANALE 103 SRL</t>
  </si>
  <si>
    <t>R.E.I. NOTIZIE</t>
  </si>
  <si>
    <t>CANALE OTTO SRL</t>
  </si>
  <si>
    <t>ASSOCIAZIONE AMICI DI TELEPACE</t>
  </si>
  <si>
    <t>PROMOCULTURA</t>
  </si>
  <si>
    <t>PROMOVIDEORADIOGERACENETWORK</t>
  </si>
  <si>
    <t>TELEVALLASSINA SRL</t>
  </si>
  <si>
    <t>TVS TELEVALLASSINA</t>
  </si>
  <si>
    <t>INCREMENTO FINANZIARIO SRL</t>
  </si>
  <si>
    <t>TGA</t>
  </si>
  <si>
    <t>TGA +</t>
  </si>
  <si>
    <t>TV1 SRL</t>
  </si>
  <si>
    <t xml:space="preserve">TV1 </t>
  </si>
  <si>
    <t>TELEPAGANI NUOVA SCRL</t>
  </si>
  <si>
    <t>RETE 8 SRL</t>
  </si>
  <si>
    <t>TELEFOGGIA SRL</t>
  </si>
  <si>
    <t>ESPANSIONE SRL</t>
  </si>
  <si>
    <t>ESPANSIONE TV</t>
  </si>
  <si>
    <t>ASS.C.G.S. TELEVARAZZE</t>
  </si>
  <si>
    <t>ENTELLA TV SRL</t>
  </si>
  <si>
    <t>TELE OCCIDENTE SOCIETÀ COOPERATIVA</t>
  </si>
  <si>
    <t>TELE VIDEO SICILIA FAVARA SARL</t>
  </si>
  <si>
    <t>TELERADIO SPERANZA S.G: ONLUS</t>
  </si>
  <si>
    <t>ABRUZZO TV SRL</t>
  </si>
  <si>
    <t>TELEDIOCESI SALERNO SRL</t>
  </si>
  <si>
    <t>D.V.B.T. SRL</t>
  </si>
  <si>
    <t>RTV-TG</t>
  </si>
  <si>
    <t>RETE SUD SRL</t>
  </si>
  <si>
    <t>BASSANO TG E 
ANTENNA TRE VENETO</t>
  </si>
  <si>
    <t>MULTIMEDIA SAN PAOLO SRL</t>
  </si>
  <si>
    <t>TELEREGIONE SRL</t>
  </si>
  <si>
    <t xml:space="preserve">TELEREGIONE </t>
  </si>
  <si>
    <t>NOI TV SRL</t>
  </si>
  <si>
    <t>TELE RADIO NORD GARFAGNANA -TG NOI</t>
  </si>
  <si>
    <t>1)TELELIBERTA' 2)TELEGIORNALE LIBERTA'</t>
  </si>
  <si>
    <t>TELE IRIDE SOC: COOP:</t>
  </si>
  <si>
    <t>G.R.2000 SRL</t>
  </si>
  <si>
    <t>ASSOCIAZIONE DREAMER ONLUS</t>
  </si>
  <si>
    <t>TELE MONTENEVE SRL</t>
  </si>
  <si>
    <t>TLT MOLISE SRL</t>
  </si>
  <si>
    <t>GS NEWS (conc. per  Minoranze linguistiche)</t>
  </si>
  <si>
    <t>TM TELEMISTRETTA</t>
  </si>
  <si>
    <t>T.C.S. TELE COSTA SMERALDA</t>
  </si>
  <si>
    <t>T.C.S. NOTIZIE -TELE COSTA SMERALDA</t>
  </si>
  <si>
    <t>RETE KALABRIA
LAC</t>
  </si>
  <si>
    <t>ROMA TELEVISION COMMUNICATIONS SRL</t>
  </si>
  <si>
    <t>ALFA GI PRODUZIONI EDITORIALI INTEGRATE SRL</t>
  </si>
  <si>
    <t>SETTEGOLD SR unipersonale</t>
  </si>
  <si>
    <t>TG 7 (reg.trib RM n. 131/92)</t>
  </si>
  <si>
    <t>SETTEGOLD SRL unipersonale</t>
  </si>
  <si>
    <t>CANALE 9</t>
  </si>
  <si>
    <t>TG 7 (reg.trib Trani n. 263/90)</t>
  </si>
  <si>
    <t>ASSOCIAZIONE GS</t>
  </si>
  <si>
    <t>STUDIO TV 1 NEWS SPA</t>
  </si>
  <si>
    <t>STUDIO TV 1</t>
  </si>
  <si>
    <t>ASSOCIAZIONE ESSE TV</t>
  </si>
  <si>
    <t>ESSE TV</t>
  </si>
  <si>
    <t>GRP MEDIA SrL</t>
  </si>
  <si>
    <t>GRP MONITOR</t>
  </si>
  <si>
    <t xml:space="preserve">V.M. GIORNALE </t>
  </si>
  <si>
    <t>ANTENNA SUD
DAL 31/1/2017</t>
  </si>
  <si>
    <t>DODICI SRL</t>
  </si>
  <si>
    <t>PARMA 24 ORE</t>
  </si>
  <si>
    <t>ETERE SRL</t>
  </si>
  <si>
    <t>IRPINIA TV SRL</t>
  </si>
  <si>
    <t>ASS. CULTURALE LA TV DI GWENDALINA</t>
  </si>
  <si>
    <t>LA TV DI GWENDALINA</t>
  </si>
  <si>
    <t>07660141214</t>
  </si>
  <si>
    <t>01351570898</t>
  </si>
  <si>
    <t>02790530345</t>
  </si>
  <si>
    <t>03488110879</t>
  </si>
  <si>
    <t>00790530174</t>
  </si>
  <si>
    <t>02917670644</t>
  </si>
  <si>
    <t>25/0172019</t>
  </si>
  <si>
    <t>ASS.NE NO PROFIT PEGASO - LIBERO ISTITUTO DI INFORMAZIONE E DI DOCUMENTAZIONE EUROPEA</t>
  </si>
  <si>
    <t>CANALE 11 TELEVOLLA scarl</t>
  </si>
  <si>
    <t>25/01/2019p</t>
  </si>
  <si>
    <t>DECRETI DI AMMISSIONE ALLE AGEVOLAZIONI
IMPRESE TELEVISIVE - ANNO 2017</t>
  </si>
  <si>
    <t>Codice 
Fiscale</t>
  </si>
  <si>
    <t>FONDAZIONE AUTONOMA STELLA DELL'EVANGELIZZAZIONE</t>
  </si>
  <si>
    <t>BEACOM spa</t>
  </si>
  <si>
    <t>TELETUTTO BRESCIASETTE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</si>
</sst>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4" tint="-0.249977111117893"/>
      <name val="Verdana"/>
      <family val="2"/>
    </font>
    <font>
      <b/>
      <sz val="8"/>
      <color rgb="FF002060"/>
      <name val="Verdana"/>
      <family val="2"/>
    </font>
    <font>
      <sz val="8"/>
      <color rgb="FF002060"/>
      <name val="Verdana"/>
      <family val="2"/>
    </font>
    <font>
      <b/>
      <sz val="8"/>
      <color indexed="56"/>
      <name val="Verdana"/>
      <family val="2"/>
    </font>
    <font>
      <sz val="8"/>
      <color indexed="56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3" fillId="2" borderId="2" applyNumberFormat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pivotButton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2" fontId="0" fillId="3" borderId="0" xfId="0" applyNumberForma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</cellXfs>
  <cellStyles count="4">
    <cellStyle name="Input 2" xfId="1"/>
    <cellStyle name="Normale" xfId="0" builtinId="0"/>
    <cellStyle name="Normale 2" xfId="2"/>
    <cellStyle name="Normale 3" xfId="3"/>
  </cellStyles>
  <dxfs count="4">
    <dxf>
      <protection hidden="1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sco Angela" refreshedDate="42444.488831828705" createdVersion="4" refreshedVersion="4" minRefreshableVersion="3" recordCount="455">
  <cacheSource type="worksheet">
    <worksheetSource ref="A1:F255" sheet="commissione"/>
  </cacheSource>
  <cacheFields count="10">
    <cacheField name="Cod_x000a_Pcm" numFmtId="0">
      <sharedItems containsMixedTypes="1" containsNumber="1" containsInteger="1" minValue="3097" maxValue="8768"/>
    </cacheField>
    <cacheField name="SG" numFmtId="49">
      <sharedItems count="5">
        <s v="AB"/>
        <s v="SL"/>
        <s v="RV"/>
        <s v="RG"/>
        <s v="PS"/>
      </sharedItems>
    </cacheField>
    <cacheField name="PR" numFmtId="49">
      <sharedItems/>
    </cacheField>
    <cacheField name="Pre" numFmtId="0">
      <sharedItems/>
    </cacheField>
    <cacheField name="Impresa" numFmtId="0">
      <sharedItems/>
    </cacheField>
    <cacheField name="Testata" numFmtId="0">
      <sharedItems/>
    </cacheField>
    <cacheField name="Comissione" numFmtId="0">
      <sharedItems/>
    </cacheField>
    <cacheField name="Data Decreto" numFmtId="0">
      <sharedItems containsNonDate="0" containsDate="1" containsString="0" containsBlank="1" minDate="2015-12-10T00:00:00" maxDate="2016-03-10T00:00:00"/>
    </cacheField>
    <cacheField name="ESITO" numFmtId="0">
      <sharedItems containsBlank="1"/>
    </cacheField>
    <cacheField name="Decreto Esclusione" numFmtId="0">
      <sharedItems containsNonDate="0" containsDate="1" containsString="0" containsBlank="1" minDate="2015-12-10T00:00:00" maxDate="2016-03-1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5">
  <r>
    <n v="3097"/>
    <x v="0"/>
    <s v="RG"/>
    <s v="si"/>
    <s v="VIDEO MEDITERRANEO srl"/>
    <s v="V.M. GIORNALE"/>
    <s v="ASC"/>
    <d v="2016-01-28T00:00:00"/>
    <s v="P/RT"/>
    <m/>
  </r>
  <r>
    <n v="3097"/>
    <x v="0"/>
    <s v="RG"/>
    <s v="si"/>
    <s v="VIDEO MEDITERRANEO srl"/>
    <s v="MEDITERRANEODUE NOTIZIE"/>
    <s v="ASC"/>
    <d v="2016-01-28T00:00:00"/>
    <s v="P/RT"/>
    <m/>
  </r>
  <r>
    <n v="3129"/>
    <x v="0"/>
    <s v="TN"/>
    <s v="si"/>
    <s v="OP.IM.  Srl"/>
    <s v="RTTR RADIO TELE TRENTINO REGIONALE"/>
    <s v="E"/>
    <d v="2016-01-08T00:00:00"/>
    <s v="P/RT"/>
    <m/>
  </r>
  <r>
    <n v="3172"/>
    <x v="0"/>
    <s v="PN"/>
    <s v="si"/>
    <s v="RADIO TELE PORDENONE srl"/>
    <s v="TPN TELE PORDENONE"/>
    <s v="E"/>
    <d v="2016-01-08T00:00:00"/>
    <s v="P/RT"/>
    <m/>
  </r>
  <r>
    <n v="3186"/>
    <x v="0"/>
    <s v="PG"/>
    <s v="si"/>
    <s v="RADIO GUBBIO spa"/>
    <s v="TELEGUBBIO"/>
    <s v="A"/>
    <d v="2015-12-10T00:00:00"/>
    <s v="P/RT"/>
    <m/>
  </r>
  <r>
    <n v="3230"/>
    <x v="0"/>
    <s v="MO"/>
    <s v="si"/>
    <s v="TELEINFORMAZIONE MODENESE srl"/>
    <s v="TRC"/>
    <s v="A"/>
    <d v="2015-12-10T00:00:00"/>
    <s v="P/RT"/>
    <m/>
  </r>
  <r>
    <n v="3257"/>
    <x v="0"/>
    <s v="BS"/>
    <s v="si"/>
    <s v="RTB srl"/>
    <s v="RETEBRESCIA GIORNALE"/>
    <s v="E"/>
    <m/>
    <s v="ESCLUSA"/>
    <d v="2016-01-28T00:00:00"/>
  </r>
  <r>
    <n v="3294"/>
    <x v="0"/>
    <s v="RG"/>
    <s v="si"/>
    <s v="GULLIVER scrl"/>
    <s v="TELE NOVA"/>
    <s v="A"/>
    <d v="2015-12-10T00:00:00"/>
    <s v="P/RT"/>
    <m/>
  </r>
  <r>
    <n v="3308"/>
    <x v="0"/>
    <s v="RG"/>
    <s v="si"/>
    <s v="TELERADIO REGIONE srl"/>
    <s v="BLU TV"/>
    <s v="A"/>
    <d v="2015-12-10T00:00:00"/>
    <s v="REQUISITI"/>
    <m/>
  </r>
  <r>
    <n v="3308"/>
    <x v="0"/>
    <s v="RG"/>
    <s v="si"/>
    <s v="TELERADIO REGIONE srl"/>
    <s v="RADIO VIDEO REGIONE"/>
    <s v="A"/>
    <d v="2015-12-10T00:00:00"/>
    <s v="P/RT"/>
    <m/>
  </r>
  <r>
    <n v="3308"/>
    <x v="0"/>
    <s v="RG"/>
    <s v="si"/>
    <s v="TELERADIO REGIONE srl"/>
    <s v="RADIO VIDEO SCICLI NOTIZIE"/>
    <s v="A"/>
    <d v="2015-12-10T00:00:00"/>
    <s v="REQUISITI"/>
    <m/>
  </r>
  <r>
    <n v="3437"/>
    <x v="0"/>
    <s v="CT"/>
    <s v="si"/>
    <s v="TELECOLOR INTERNATIONAL TCI spa"/>
    <s v="TELECOLOR INTERNATIONAL TCI"/>
    <s v="A"/>
    <d v="2015-12-10T00:00:00"/>
    <s v="P/RT"/>
    <m/>
  </r>
  <r>
    <n v="3565"/>
    <x v="0"/>
    <s v="CH"/>
    <s v="si"/>
    <s v="RETE 8 srl"/>
    <s v="RETE 8"/>
    <s v="ASC"/>
    <d v="2016-01-08T00:00:00"/>
    <s v="P/RT"/>
    <m/>
  </r>
  <r>
    <n v="3565"/>
    <x v="0"/>
    <s v="CH"/>
    <s v="si"/>
    <s v="RETE 8 srl"/>
    <s v="NUOVA TELEABRUZZO REGIONALE"/>
    <s v="ASC"/>
    <d v="2016-01-08T00:00:00"/>
    <s v="P/RT"/>
    <m/>
  </r>
  <r>
    <n v="4350"/>
    <x v="0"/>
    <s v="BA"/>
    <s v="si"/>
    <s v="CE. PR. A.V.  srl"/>
    <s v="IV  CANALE TV"/>
    <s v="A"/>
    <d v="2015-12-10T00:00:00"/>
    <s v="P/RT"/>
    <m/>
  </r>
  <r>
    <n v="4400"/>
    <x v="0"/>
    <s v="FR"/>
    <s v="si"/>
    <s v="TELEUNIVERSO srl"/>
    <s v="TELEUNIVERSO"/>
    <s v="A"/>
    <d v="2015-12-10T00:00:00"/>
    <s v="P/RT"/>
    <m/>
  </r>
  <r>
    <n v="4415"/>
    <x v="0"/>
    <s v="AO"/>
    <s v="si"/>
    <s v="VIDEO RECORD spa"/>
    <s v="RETE SAINT VINCENT TV"/>
    <s v="A"/>
    <d v="2015-12-10T00:00:00"/>
    <s v="P/RT"/>
    <m/>
  </r>
  <r>
    <n v="4680"/>
    <x v="0"/>
    <s v="BR"/>
    <s v="si"/>
    <s v="CONSORZIO DI  DIFESA E VALORIZZ. PROD.INTENS. PROV.BRINDISI"/>
    <s v="AGRICOLTURA INFORMAZIONE"/>
    <s v="A"/>
    <d v="2015-12-10T00:00:00"/>
    <s v="P/RT"/>
    <m/>
  </r>
  <r>
    <n v="4695"/>
    <x v="0"/>
    <s v="FE"/>
    <s v="si"/>
    <s v="R.E.I. RADIO ESTENSE INFORMAZIONE srl"/>
    <s v="TELESTENSE"/>
    <s v="A"/>
    <d v="2015-12-10T00:00:00"/>
    <s v="P/RT"/>
    <m/>
  </r>
  <r>
    <n v="4719"/>
    <x v="0"/>
    <s v="SA"/>
    <s v="si"/>
    <s v="TV OGGI srl"/>
    <s v="TELEVISIONE OGGI"/>
    <s v="ASC"/>
    <d v="2016-02-24T00:00:00"/>
    <s v="P/RT"/>
    <m/>
  </r>
  <r>
    <n v="4721"/>
    <x v="0"/>
    <s v="VE"/>
    <s v="si"/>
    <s v="TELEVENEZIA srl"/>
    <s v="METRO NEWS TELEVENEZIA"/>
    <s v="A"/>
    <d v="2015-12-10T00:00:00"/>
    <s v="P/RT"/>
    <m/>
  </r>
  <r>
    <n v="4727"/>
    <x v="0"/>
    <s v="TO"/>
    <s v="si"/>
    <s v="VIDEONORD srl"/>
    <s v="VIDEONORD"/>
    <s v="A"/>
    <d v="2015-12-10T00:00:00"/>
    <s v="P/RT"/>
    <m/>
  </r>
  <r>
    <n v="4731"/>
    <x v="1"/>
    <s v="BA"/>
    <s v="si"/>
    <s v=" ANTENNA SUD EDIVISION spa IN LIQUIDAZIONE"/>
    <s v="ANTENNA SUD"/>
    <s v="ASC"/>
    <m/>
    <m/>
    <m/>
  </r>
  <r>
    <n v="4735"/>
    <x v="0"/>
    <s v="TR"/>
    <s v="si"/>
    <s v="EDIT. UMBRIA VIVA  Coop. arl"/>
    <s v="TELE  UMBRIA VIVA"/>
    <s v="A"/>
    <d v="2015-12-10T00:00:00"/>
    <s v="P/RT"/>
    <m/>
  </r>
  <r>
    <n v="4758"/>
    <x v="0"/>
    <s v="AR"/>
    <s v="si"/>
    <s v="TELETRURIA 2000 srl"/>
    <s v="TELETRURIA"/>
    <s v="A"/>
    <d v="2015-12-10T00:00:00"/>
    <s v="P/RT"/>
    <m/>
  </r>
  <r>
    <n v="4758"/>
    <x v="0"/>
    <s v="AR"/>
    <s v="si"/>
    <s v="TELETRURIA 2000 srl"/>
    <s v="102 TV"/>
    <s v="A"/>
    <d v="2015-12-10T00:00:00"/>
    <s v="P/RT"/>
    <m/>
  </r>
  <r>
    <n v="4766"/>
    <x v="0"/>
    <s v="BO"/>
    <s v="si"/>
    <s v="SESTARETE &amp; RETE 8 srl"/>
    <s v="TG 7"/>
    <s v="ASC"/>
    <d v="2016-01-08T00:00:00"/>
    <s v="P/RT"/>
    <m/>
  </r>
  <r>
    <n v="4771"/>
    <x v="0"/>
    <s v="CA"/>
    <s v="si"/>
    <s v="VIDEOLINA spa"/>
    <s v="VIDEOLINA"/>
    <s v="A"/>
    <d v="2015-12-10T00:00:00"/>
    <s v="P/RT"/>
    <m/>
  </r>
  <r>
    <n v="4773"/>
    <x v="0"/>
    <s v="RM"/>
    <s v="si"/>
    <s v="RETE ORO srl"/>
    <s v="TGR RETE ORO"/>
    <s v="A"/>
    <d v="2015-12-10T00:00:00"/>
    <s v="P/RT"/>
    <m/>
  </r>
  <r>
    <n v="4779"/>
    <x v="0"/>
    <s v="PG"/>
    <s v="si"/>
    <s v="T. E. F. TELE  EDITORE  FORNARI srl"/>
    <s v="TEF CHANNEL"/>
    <s v="A"/>
    <d v="2015-12-10T00:00:00"/>
    <s v="P/RT"/>
    <m/>
  </r>
  <r>
    <n v="4787"/>
    <x v="0"/>
    <s v="SR"/>
    <s v="si"/>
    <s v="TELEVISIONE SIRACUSANA  COLOR srl"/>
    <s v="TELERADIO SIRACUSA INTERNATIONAL"/>
    <s v="A"/>
    <d v="2015-12-10T00:00:00"/>
    <s v="P/RT"/>
    <m/>
  </r>
  <r>
    <n v="4787"/>
    <x v="0"/>
    <s v="SR"/>
    <s v="si"/>
    <s v="TELEVISIONE SIRACUSANA  COLOR srl"/>
    <s v="TVS NOTIZIE"/>
    <s v="A"/>
    <d v="2015-12-10T00:00:00"/>
    <s v="P/RT"/>
    <m/>
  </r>
  <r>
    <n v="4792"/>
    <x v="0"/>
    <s v="PI"/>
    <s v="si"/>
    <s v="CANALE 50  spa"/>
    <s v="50  NEWS"/>
    <s v="A"/>
    <d v="2015-12-10T00:00:00"/>
    <s v="P/RT"/>
    <m/>
  </r>
  <r>
    <n v="4810"/>
    <x v="0"/>
    <s v="NA"/>
    <s v="si"/>
    <s v="TELEISCHIA srl"/>
    <s v="TELEISCHIA"/>
    <s v="A"/>
    <d v="2015-12-10T00:00:00"/>
    <s v="P/RT"/>
    <m/>
  </r>
  <r>
    <n v="4811"/>
    <x v="0"/>
    <s v="VI"/>
    <s v="si"/>
    <s v="VIDEOMEDIA spa"/>
    <s v="TVA NOTIZIE"/>
    <s v="ASC"/>
    <d v="2016-01-28T00:00:00"/>
    <s v="P/RT"/>
    <m/>
  </r>
  <r>
    <n v="4813"/>
    <x v="0"/>
    <s v="BS"/>
    <s v="si"/>
    <s v="RB1  TELEBOARIO srl"/>
    <s v="VALLECAMONICA OGGI"/>
    <s v="A"/>
    <d v="2015-12-10T00:00:00"/>
    <s v="P/RT"/>
    <m/>
  </r>
  <r>
    <n v="4816"/>
    <x v="0"/>
    <s v="LT"/>
    <s v="si"/>
    <s v="GOLD TV srl"/>
    <s v="GOLD TV"/>
    <s v="A"/>
    <d v="2015-12-10T00:00:00"/>
    <s v="P/RT"/>
    <m/>
  </r>
  <r>
    <n v="4817"/>
    <x v="0"/>
    <s v="BG"/>
    <s v="si"/>
    <s v="TELERADIO DIFFUSIONI BERGAMASCHE srl"/>
    <s v="BERGAMO TV"/>
    <s v="A"/>
    <d v="2015-12-10T00:00:00"/>
    <s v="P/RT"/>
    <m/>
  </r>
  <r>
    <n v="4817"/>
    <x v="0"/>
    <s v="BG"/>
    <s v="si"/>
    <s v="TELERADIO DIFFUSIONI BERGAMASCHE srl"/>
    <s v="VIDEOBERGAMO"/>
    <s v="A"/>
    <d v="2015-12-10T00:00:00"/>
    <s v="P/RT"/>
    <m/>
  </r>
  <r>
    <n v="4818"/>
    <x v="0"/>
    <s v="TR"/>
    <s v="si"/>
    <s v="NUOVA TELETERNI RADIO TV srl"/>
    <s v="NUOVA TELETERNI RADIO TV"/>
    <s v="ASC"/>
    <m/>
    <s v="ESCLUSA"/>
    <d v="2016-01-29T00:00:00"/>
  </r>
  <r>
    <n v="4821"/>
    <x v="0"/>
    <s v="PA"/>
    <s v="si"/>
    <s v="TELEMED SpA"/>
    <s v="NOTIZIARIO DEL MEDITERRANEO"/>
    <s v="A"/>
    <d v="2015-12-10T00:00:00"/>
    <s v="P/RT"/>
    <m/>
  </r>
  <r>
    <n v="4827"/>
    <x v="0"/>
    <s v="PG"/>
    <s v="si"/>
    <s v="UMBRIA TELEVISIONE srl"/>
    <s v="UMBRIA TV"/>
    <s v="A"/>
    <d v="2015-12-10T00:00:00"/>
    <s v="P/RT"/>
    <m/>
  </r>
  <r>
    <n v="4828"/>
    <x v="0"/>
    <s v="KR"/>
    <s v="si"/>
    <s v="RADIO VIDEO CALABRIA 99 srl"/>
    <s v="RADIO VIDEO CALABRIA 99 srl"/>
    <s v="ASC"/>
    <d v="2016-01-08T00:00:00"/>
    <s v="P/RT"/>
    <m/>
  </r>
  <r>
    <n v="4830"/>
    <x v="0"/>
    <s v="RM"/>
    <s v="si"/>
    <s v="SOPRODIMEC spa"/>
    <s v="VIDEOGIORNALE"/>
    <s v="A"/>
    <d v="2015-12-21T00:00:00"/>
    <s v="REQUISITI"/>
    <m/>
  </r>
  <r>
    <n v="4831"/>
    <x v="0"/>
    <s v="RM"/>
    <s v="si"/>
    <s v="VIDEO 1  srl"/>
    <s v="IES TG ( già tg salute)"/>
    <s v="ASC"/>
    <m/>
    <s v="ESCLUSA"/>
    <d v="2016-02-24T00:00:00"/>
  </r>
  <r>
    <n v="4833"/>
    <x v="0"/>
    <s v="SI"/>
    <s v="si"/>
    <s v="CANALE 3 TOSCANA srl"/>
    <s v="CANALE 3 TOSCANA COLOR"/>
    <s v="A"/>
    <d v="2015-12-10T00:00:00"/>
    <s v="P/RT"/>
    <m/>
  </r>
  <r>
    <n v="4833"/>
    <x v="0"/>
    <s v="SI"/>
    <s v="si"/>
    <s v="CANALE 3 TOSCANA srl"/>
    <s v="CANALE 6 TV (acquisita da T.G.R. TELEGROSSETO SRL)"/>
    <s v="A"/>
    <d v="2015-12-10T00:00:00"/>
    <s v="P/RT"/>
    <m/>
  </r>
  <r>
    <n v="4848"/>
    <x v="0"/>
    <s v="PE"/>
    <s v="si"/>
    <s v="TVQ TELEVISIONE QUALITA' srl"/>
    <s v="TVQ"/>
    <s v="A"/>
    <d v="2015-12-10T00:00:00"/>
    <s v="P/RT"/>
    <m/>
  </r>
  <r>
    <n v="4863"/>
    <x v="0"/>
    <s v="FG"/>
    <s v="si"/>
    <s v="ASS. TELE CATTOLICA ONLUS"/>
    <s v="TELE CATTOLICA"/>
    <s v="A"/>
    <d v="2015-12-10T00:00:00"/>
    <s v="P/RT"/>
    <m/>
  </r>
  <r>
    <n v="4872"/>
    <x v="0"/>
    <s v="CS"/>
    <s v="si"/>
    <s v="PLURISERVICES srl"/>
    <s v="TELE A1 CORIGLIANO"/>
    <s v="A"/>
    <d v="2015-12-10T00:00:00"/>
    <s v="P/RT"/>
    <m/>
  </r>
  <r>
    <n v="4876"/>
    <x v="0"/>
    <s v="TP"/>
    <s v="si"/>
    <s v="VIDEOSICILIA TRAPANI srl"/>
    <s v="VIDEOSICILIA TRAPANI"/>
    <s v="A"/>
    <d v="2015-12-10T00:00:00"/>
    <s v="P/RT"/>
    <m/>
  </r>
  <r>
    <n v="4904"/>
    <x v="0"/>
    <s v="BA"/>
    <s v="si"/>
    <s v="TELEBARI srl"/>
    <s v="TELE BARI"/>
    <s v="A"/>
    <d v="2015-12-10T00:00:00"/>
    <s v="P/RT"/>
    <m/>
  </r>
  <r>
    <n v="4905"/>
    <x v="0"/>
    <s v="CT"/>
    <s v="si"/>
    <s v="SIGE spa"/>
    <s v="TELEGIORNALE LA SICILIA"/>
    <s v="A"/>
    <d v="2015-12-10T00:00:00"/>
    <s v="P/RT"/>
    <m/>
  </r>
  <r>
    <n v="4906"/>
    <x v="0"/>
    <s v="FI"/>
    <s v="si"/>
    <s v="IL GELSOMINO  srl"/>
    <s v="ITALIA 7"/>
    <s v="ASC"/>
    <d v="2016-01-08T00:00:00"/>
    <s v="P/RT"/>
    <m/>
  </r>
  <r>
    <n v="4910"/>
    <x v="0"/>
    <s v="BA"/>
    <s v="si"/>
    <s v="SOGEP srl"/>
    <s v="TELESVEVA NOTIZIE"/>
    <s v="A"/>
    <d v="2015-12-10T00:00:00"/>
    <s v="P/RT"/>
    <m/>
  </r>
  <r>
    <n v="4913"/>
    <x v="0"/>
    <s v="LI"/>
    <s v="si"/>
    <s v="TELEGRANDUCATO DI TOSCANA srl"/>
    <s v="TELEGRANDUCATO DI TOSCANA"/>
    <s v="A"/>
    <d v="2015-12-10T00:00:00"/>
    <s v="P/RT"/>
    <m/>
  </r>
  <r>
    <n v="4914"/>
    <x v="0"/>
    <s v="NO"/>
    <s v="si"/>
    <s v="PIRENEI srl"/>
    <s v="TELERITMO"/>
    <s v="ASC"/>
    <d v="2015-12-10T00:00:00"/>
    <s v="REQUISITI"/>
    <m/>
  </r>
  <r>
    <n v="4914"/>
    <x v="0"/>
    <s v="NO"/>
    <s v="si"/>
    <s v="PIRENEI srl"/>
    <s v="VIDEONOVARA"/>
    <s v="ASC"/>
    <d v="2015-12-10T00:00:00"/>
    <s v="P/RT"/>
    <m/>
  </r>
  <r>
    <n v="4916"/>
    <x v="0"/>
    <s v="CT"/>
    <s v="si"/>
    <s v="TELE RADIO VITA scrl"/>
    <s v="TRV NOTIZIARIO"/>
    <s v="A"/>
    <d v="2015-12-10T00:00:00"/>
    <s v="P/RT"/>
    <m/>
  </r>
  <r>
    <n v="4938"/>
    <x v="0"/>
    <s v="CN"/>
    <s v="si"/>
    <s v="TLT  spa"/>
    <s v="TELECUPOLE  LA GRANDA"/>
    <s v="A"/>
    <d v="2015-12-10T00:00:00"/>
    <s v="P/RT"/>
    <m/>
  </r>
  <r>
    <n v="4952"/>
    <x v="0"/>
    <s v="BA"/>
    <s v="si"/>
    <s v="VIDEOPUGLIA srl"/>
    <s v="TELEPUGLIA NOTIZIE"/>
    <s v="A"/>
    <d v="2015-12-10T00:00:00"/>
    <s v="P/RT"/>
    <m/>
  </r>
  <r>
    <n v="4953"/>
    <x v="0"/>
    <s v="BA"/>
    <s v="si"/>
    <s v="RADIONORBA srl"/>
    <s v="RADIONORBA TELEVISION"/>
    <s v="A"/>
    <d v="2015-12-10T00:00:00"/>
    <s v="P/RT"/>
    <m/>
  </r>
  <r>
    <n v="4956"/>
    <x v="0"/>
    <s v="TO_x000a_MI"/>
    <s v="si"/>
    <s v="RETE VARESE 1 srl"/>
    <s v="RETE 55"/>
    <s v="ASC"/>
    <d v="2016-01-08T00:00:00"/>
    <s v="REQUISITI"/>
    <m/>
  </r>
  <r>
    <n v="4964"/>
    <x v="0"/>
    <s v="BO"/>
    <s v="si"/>
    <s v="SCT ENGINEERING srl"/>
    <s v="EMILIA ROMAGNA CRONACHE"/>
    <s v="A"/>
    <d v="2015-12-10T00:00:00"/>
    <s v="P/RT"/>
    <m/>
  </r>
  <r>
    <n v="4967"/>
    <x v="0"/>
    <s v="GO"/>
    <s v="si"/>
    <s v="G.S.G. GROUPE SPACE GLOBE  MITTELEUROPA srl"/>
    <s v="TELEMARE AGENDA NEWS"/>
    <s v="A"/>
    <d v="2015-12-10T00:00:00"/>
    <s v="P/RT"/>
    <m/>
  </r>
  <r>
    <n v="4970"/>
    <x v="0"/>
    <s v="TA"/>
    <s v="si"/>
    <s v="BLUSTAR TV srl"/>
    <s v="BLUSTAR TV"/>
    <s v="ASC"/>
    <d v="2016-01-08T00:00:00"/>
    <s v="REQUISITI"/>
    <m/>
  </r>
  <r>
    <n v="5009"/>
    <x v="2"/>
    <s v="PD"/>
    <s v="si"/>
    <s v="GESTIONE TELECOMUNICAZIONI srl"/>
    <s v="TELECHIARA INFORMAZIONI"/>
    <s v="A"/>
    <d v="2015-12-14T00:00:00"/>
    <s v="P/RT"/>
    <m/>
  </r>
  <r>
    <n v="5027"/>
    <x v="2"/>
    <s v="VR"/>
    <s v="si"/>
    <s v="EDITRICE T.N.V. spa"/>
    <s v="TG TELENUOVO"/>
    <s v="A"/>
    <d v="2015-12-14T00:00:00"/>
    <s v="P/RT"/>
    <m/>
  </r>
  <r>
    <n v="5034"/>
    <x v="2"/>
    <s v="BO"/>
    <s v="si"/>
    <s v="RETE 7 spa"/>
    <s v="E' TV  RETE 7"/>
    <s v="A"/>
    <d v="2015-12-14T00:00:00"/>
    <s v="P/RT"/>
    <m/>
  </r>
  <r>
    <n v="5039"/>
    <x v="2"/>
    <s v="SS"/>
    <s v="si"/>
    <s v="TESAR srl"/>
    <s v="CINQUESTELLE SARDEGNA"/>
    <s v="ASC"/>
    <m/>
    <s v="ESCLUSA"/>
    <d v="2016-01-21T00:00:00"/>
  </r>
  <r>
    <n v="5044"/>
    <x v="2"/>
    <s v="CH"/>
    <s v="si"/>
    <s v="ESSEPI srl"/>
    <s v="TRSP NOTIZIEora TRSP INFORMA"/>
    <s v="A"/>
    <d v="2015-12-14T00:00:00"/>
    <s v="P/RT"/>
    <m/>
  </r>
  <r>
    <n v="5069"/>
    <x v="0"/>
    <s v="BZ"/>
    <s v="si"/>
    <s v="ROSENGARTEN spa (ex SO.SVI.CO. Srl)"/>
    <s v="VIDEOBOLZANO 33"/>
    <s v="ASC"/>
    <d v="2016-01-08T00:00:00"/>
    <s v="P/RT"/>
    <m/>
  </r>
  <r>
    <n v="5073"/>
    <x v="2"/>
    <s v="VR"/>
    <s v="si"/>
    <s v="FONDAZIONE  ARTIGIANI DELLA PACE"/>
    <s v="TELEPACE"/>
    <s v="A"/>
    <d v="2015-12-14T00:00:00"/>
    <s v="P/RT"/>
    <m/>
  </r>
  <r>
    <n v="5078"/>
    <x v="2"/>
    <s v="PD"/>
    <s v="si"/>
    <s v="CANALE ITALIA srl"/>
    <s v="TG CANALE ITALIA"/>
    <s v="A"/>
    <d v="2015-12-14T00:00:00"/>
    <s v="P/RT"/>
    <m/>
  </r>
  <r>
    <n v="5080"/>
    <x v="2"/>
    <s v="TO"/>
    <s v="si"/>
    <s v="RETE 7spa"/>
    <s v="RETE 7 "/>
    <s v="A"/>
    <d v="2015-12-14T00:00:00"/>
    <s v="P/RT"/>
    <m/>
  </r>
  <r>
    <n v="5102"/>
    <x v="0"/>
    <s v="PT"/>
    <s v="si"/>
    <s v="TV LIBERA spa"/>
    <s v="TVL TG60"/>
    <s v="A"/>
    <d v="2015-12-10T00:00:00"/>
    <s v="P/RT"/>
    <m/>
  </r>
  <r>
    <n v="5118"/>
    <x v="0"/>
    <s v="CO"/>
    <s v="si"/>
    <s v="RADIOTELEVISIONE DI CAMPIONE spa"/>
    <s v="TLC"/>
    <s v="E"/>
    <m/>
    <s v="ESCLUSA"/>
    <d v="2016-01-28T00:00:00"/>
  </r>
  <r>
    <n v="5152"/>
    <x v="0"/>
    <s v="NO"/>
    <s v="si"/>
    <s v="TELE V.C.O. 2000 srl"/>
    <s v="TELE V.C.O. 2000"/>
    <s v="A"/>
    <d v="2015-12-10T00:00:00"/>
    <s v="P/RT"/>
    <m/>
  </r>
  <r>
    <n v="5168"/>
    <x v="0"/>
    <s v="AN"/>
    <s v="si"/>
    <s v="TV CENTRO MARCHE spa"/>
    <s v="TV CENTRO MARCHE"/>
    <s v="A"/>
    <d v="2015-12-10T00:00:00"/>
    <s v="P/RT"/>
    <m/>
  </r>
  <r>
    <n v="5174"/>
    <x v="0"/>
    <s v="AG"/>
    <s v="si"/>
    <s v="TELE RADIO SCIACCA srl"/>
    <s v="NOTIZIARIO .DI TELE RADIO SCIACCA"/>
    <s v="A"/>
    <d v="2015-12-10T00:00:00"/>
    <s v="P/RT"/>
    <m/>
  </r>
  <r>
    <n v="5207"/>
    <x v="0"/>
    <s v="TO"/>
    <s v="si"/>
    <s v="EDITRICE 21 spa"/>
    <s v="EDITRICE 21"/>
    <s v="A"/>
    <d v="2015-12-10T00:00:00"/>
    <s v="P/RT"/>
    <m/>
  </r>
  <r>
    <n v="5209"/>
    <x v="0"/>
    <s v="BS"/>
    <s v="si"/>
    <s v="EDIT.TELETUTTO BRESCIASETTE srl"/>
    <s v="TELETUTTO"/>
    <s v="A"/>
    <d v="2015-12-10T00:00:00"/>
    <s v="P/RT"/>
    <m/>
  </r>
  <r>
    <n v="5210"/>
    <x v="0"/>
    <s v="BA"/>
    <s v="si"/>
    <s v="TELENORBA spa"/>
    <s v="TELENORBA NOTIZIE"/>
    <s v="A"/>
    <d v="2015-12-10T00:00:00"/>
    <s v="P/RT"/>
    <m/>
  </r>
  <r>
    <n v="5210"/>
    <x v="0"/>
    <s v="BA"/>
    <s v="si"/>
    <s v="TELENORBA spa"/>
    <s v="TELEDUE NOTIZIE"/>
    <s v="A"/>
    <d v="2015-12-10T00:00:00"/>
    <s v="P/RT"/>
    <m/>
  </r>
  <r>
    <n v="5210"/>
    <x v="0"/>
    <s v="BA"/>
    <s v="si"/>
    <s v="TELENORBA spa"/>
    <s v="TG NORBA 24"/>
    <s v="A"/>
    <d v="2015-12-10T00:00:00"/>
    <s v="P/RT"/>
    <m/>
  </r>
  <r>
    <n v="5212"/>
    <x v="0"/>
    <s v="CS"/>
    <s v="si"/>
    <s v="TELE A 57 srl"/>
    <s v="TELE A57"/>
    <s v="A"/>
    <d v="2015-12-10T00:00:00"/>
    <s v="P/RT"/>
    <m/>
  </r>
  <r>
    <n v="5216"/>
    <x v="0"/>
    <s v="CR"/>
    <s v="si"/>
    <s v="TELECOLOR spa"/>
    <s v="TELECOLOR "/>
    <s v="A"/>
    <d v="2015-12-21T00:00:00"/>
    <s v="P/RT"/>
    <m/>
  </r>
  <r>
    <n v="5225"/>
    <x v="0"/>
    <s v="GR"/>
    <s v="si"/>
    <s v="TELEMAREMMA srl"/>
    <s v="TELEMAREMMA 55"/>
    <s v="A"/>
    <d v="2015-12-10T00:00:00"/>
    <s v="P/RT"/>
    <m/>
  </r>
  <r>
    <n v="5230"/>
    <x v="0"/>
    <s v="LE"/>
    <s v="si"/>
    <s v="TELE RAMA srl_x000a_ora DGT MULPILEX SRL"/>
    <s v="TRNEWS"/>
    <s v="A"/>
    <d v="2016-01-28T00:00:00"/>
    <s v="P/RT"/>
    <m/>
  </r>
  <r>
    <n v="5248"/>
    <x v="0"/>
    <s v="TO"/>
    <s v="si"/>
    <s v="PRIMANTENNA srl"/>
    <s v="PRIMANTENNA NEWS"/>
    <s v="A"/>
    <d v="2015-12-10T00:00:00"/>
    <s v="P/RT"/>
    <m/>
  </r>
  <r>
    <n v="5265"/>
    <x v="0"/>
    <s v="LT"/>
    <s v="si"/>
    <s v="TELEMONTEGIOVE srl"/>
    <s v="LAZIO TG"/>
    <s v="A"/>
    <d v="2015-12-10T00:00:00"/>
    <s v="P/RT"/>
    <m/>
  </r>
  <r>
    <n v="5269"/>
    <x v="2"/>
    <s v="VR"/>
    <s v="si"/>
    <s v="TELEARENA spa"/>
    <s v="BRESCIA PUNTO TV"/>
    <s v="A"/>
    <d v="2015-12-14T00:00:00"/>
    <s v="P/RT"/>
    <m/>
  </r>
  <r>
    <n v="5269"/>
    <x v="2"/>
    <s v="VR"/>
    <s v="si"/>
    <s v="TELEARENA spa"/>
    <s v="TELEARENA"/>
    <s v="A"/>
    <d v="2015-12-14T00:00:00"/>
    <s v="P/RT"/>
    <m/>
  </r>
  <r>
    <n v="5369"/>
    <x v="0"/>
    <s v="OR"/>
    <s v="si"/>
    <s v="AMAL srl"/>
    <s v="NOVA NOTIZIE"/>
    <s v="A"/>
    <d v="2015-12-10T00:00:00"/>
    <s v="P/RT"/>
    <m/>
  </r>
  <r>
    <n v="5397"/>
    <x v="0"/>
    <s v="AV"/>
    <s v="si"/>
    <s v="VIDEOPRODUZIONI srl"/>
    <s v="IRPINIA TV"/>
    <s v="A"/>
    <d v="2015-12-10T00:00:00"/>
    <s v="P/RT"/>
    <m/>
  </r>
  <r>
    <n v="5408"/>
    <x v="0"/>
    <s v="ME"/>
    <s v="si"/>
    <s v="ACCADEMIA P.C.E. srl"/>
    <s v="ONDA TV"/>
    <s v="A"/>
    <d v="2015-12-10T00:00:00"/>
    <s v="P/RT"/>
    <m/>
  </r>
  <r>
    <n v="5418"/>
    <x v="2"/>
    <s v="PA"/>
    <s v="si"/>
    <s v="TELE VIDEO MARKET TVM srl"/>
    <s v="TVM INFORMAZIONE"/>
    <s v="A"/>
    <d v="2015-12-14T00:00:00"/>
    <s v="P/RT"/>
    <m/>
  </r>
  <r>
    <n v="5420"/>
    <x v="2"/>
    <s v="TP"/>
    <s v="si"/>
    <s v="TELESUD 3 srl"/>
    <s v="TELESUD "/>
    <s v="ASC"/>
    <d v="2016-02-22T00:00:00"/>
    <s v="P/RT"/>
    <m/>
  </r>
  <r>
    <n v="5426"/>
    <x v="3"/>
    <s v="CE"/>
    <s v="si"/>
    <s v="TELELUNA srl_x000a_"/>
    <s v="TV LUNA NAPOLI"/>
    <s v="A"/>
    <d v="2015-12-18T00:00:00"/>
    <s v="P/RT"/>
    <m/>
  </r>
  <r>
    <n v="5427"/>
    <x v="1"/>
    <s v="NA"/>
    <s v="si"/>
    <s v="TELEOGGI spa"/>
    <s v="TELEOGGI GIORNALE (canale 9)"/>
    <s v="A"/>
    <d v="2016-02-04T00:00:00"/>
    <s v="P/RT"/>
    <m/>
  </r>
  <r>
    <n v="5433"/>
    <x v="3"/>
    <s v="SS"/>
    <s v="no"/>
    <s v="EDIMEDIA srl"/>
    <s v="TELEGI"/>
    <s v="E"/>
    <m/>
    <m/>
    <m/>
  </r>
  <r>
    <n v="5451"/>
    <x v="3"/>
    <s v="NU"/>
    <s v="si"/>
    <s v="TELESARDEGNA srl"/>
    <s v="TELE SARDEGNA"/>
    <s v="A"/>
    <d v="2015-12-18T00:00:00"/>
    <s v="P/RT"/>
    <m/>
  </r>
  <r>
    <n v="5456"/>
    <x v="3"/>
    <s v="FR"/>
    <s v="si"/>
    <s v="I.T.R.  Srl"/>
    <s v="INTERNATIONAL TELERADIO"/>
    <s v="ASC"/>
    <d v="2016-03-09T00:00:00"/>
    <s v="P/RT"/>
    <m/>
  </r>
  <r>
    <n v="5458"/>
    <x v="3"/>
    <s v="MO"/>
    <s v="si"/>
    <s v="TELESTUDIO MODENA srl"/>
    <s v="TELESTUDIO"/>
    <s v="E"/>
    <m/>
    <m/>
    <m/>
  </r>
  <r>
    <n v="5472"/>
    <x v="3"/>
    <s v="CR"/>
    <s v="si"/>
    <s v="EMMECIUNO srl"/>
    <s v=" VIDEO STAR"/>
    <s v="A"/>
    <d v="2015-12-18T00:00:00"/>
    <s v="P/RT"/>
    <m/>
  </r>
  <r>
    <n v="5488"/>
    <x v="3"/>
    <s v="SI"/>
    <s v="si"/>
    <s v="TELE IDEA srl"/>
    <s v="TELEIDEA"/>
    <s v="E"/>
    <m/>
    <m/>
    <m/>
  </r>
  <r>
    <n v="5509"/>
    <x v="3"/>
    <s v="SA"/>
    <s v="si"/>
    <s v="LI.RA. srl"/>
    <s v="LIRA TV"/>
    <s v="A"/>
    <d v="2015-12-18T00:00:00"/>
    <s v="P/RT"/>
    <m/>
  </r>
  <r>
    <n v="5521"/>
    <x v="3"/>
    <s v="ME"/>
    <s v="si"/>
    <s v="R.T.P. -RADIO TELEV.PELORITANA srl"/>
    <s v="VIDEO GIORNALE PELORITANO"/>
    <s v="ASC"/>
    <d v="2016-03-09T00:00:00"/>
    <s v="P/RT"/>
    <m/>
  </r>
  <r>
    <n v="5521"/>
    <x v="3"/>
    <s v="ME"/>
    <s v="si"/>
    <s v="R.T.P. RADIO TELEV.PELORITANA srl"/>
    <s v="RTP RETE DUE"/>
    <s v="ASC"/>
    <d v="2016-03-09T00:00:00"/>
    <s v="P/RT"/>
    <m/>
  </r>
  <r>
    <n v="5529"/>
    <x v="3"/>
    <s v="RM"/>
    <s v="si"/>
    <s v="SIDIS VISION spa"/>
    <s v="IL QUOTIDIANO"/>
    <s v="A"/>
    <d v="2015-12-18T00:00:00"/>
    <s v="P/RT"/>
    <m/>
  </r>
  <r>
    <n v="5533"/>
    <x v="3"/>
    <s v="PO"/>
    <s v="si"/>
    <s v="TV PRATO 39 srl"/>
    <s v="TV PRATO 39"/>
    <s v="A"/>
    <d v="2015-12-18T00:00:00"/>
    <s v="P/RT"/>
    <m/>
  </r>
  <r>
    <n v="5535"/>
    <x v="3"/>
    <s v="RM"/>
    <s v="si"/>
    <s v="TELECIVITAVECCHIA scarl"/>
    <s v="T.R.C."/>
    <s v="ASC"/>
    <d v="2016-01-27T00:00:00"/>
    <s v="P/RT"/>
    <m/>
  </r>
  <r>
    <n v="5540"/>
    <x v="3"/>
    <s v="NA"/>
    <s v="si"/>
    <s v="TELECAPRI spa"/>
    <s v="TELECAPRI NOTIZIE"/>
    <s v="E"/>
    <m/>
    <m/>
    <m/>
  </r>
  <r>
    <n v="5542"/>
    <x v="3"/>
    <s v="NA"/>
    <s v="si"/>
    <s v="COMINVEST spa"/>
    <s v="COMINVESTINFORMAZIONE"/>
    <s v="ASC"/>
    <m/>
    <m/>
    <m/>
  </r>
  <r>
    <n v="5546"/>
    <x v="3"/>
    <s v="NA"/>
    <s v="si"/>
    <s v="NAPOLI TIVU' srl"/>
    <s v="NAPOLI TV NEWS"/>
    <s v="A"/>
    <d v="2015-12-18T00:00:00"/>
    <s v="P/RT"/>
    <m/>
  </r>
  <r>
    <n v="5557"/>
    <x v="3"/>
    <s v="TO"/>
    <s v="si"/>
    <s v="TELE CUNEO srl"/>
    <s v="QUINTA RETE"/>
    <s v="ASC"/>
    <d v="2016-01-27T00:00:00"/>
    <s v="P/RT"/>
    <m/>
  </r>
  <r>
    <n v="5558"/>
    <x v="3"/>
    <s v="KR"/>
    <s v="si"/>
    <s v="RADIO TELE DIOGENE srl"/>
    <s v="RADIO TELE DIOGENE"/>
    <s v="ASC"/>
    <d v="2016-01-27T00:00:00"/>
    <s v="P/RT"/>
    <m/>
  </r>
  <r>
    <n v="5560"/>
    <x v="2"/>
    <s v="AG"/>
    <s v="si"/>
    <s v="RADIO MONTE KRONIO soc. coop"/>
    <s v="RMK NOTIZIE"/>
    <s v="A"/>
    <d v="2015-12-14T00:00:00"/>
    <s v="P/RT"/>
    <m/>
  </r>
  <r>
    <n v="5594"/>
    <x v="1"/>
    <s v="LT"/>
    <s v="si"/>
    <s v="RADIO DIFFUSIONI di MICHELI A.srl"/>
    <s v="TVSL 48"/>
    <s v="ASC"/>
    <m/>
    <m/>
    <m/>
  </r>
  <r>
    <n v="5598"/>
    <x v="1"/>
    <s v="PR"/>
    <s v="si"/>
    <s v="RADIO TV PARMA spa"/>
    <s v="TV PARMA"/>
    <s v="ASC"/>
    <m/>
    <m/>
    <m/>
  </r>
  <r>
    <n v="5626"/>
    <x v="1"/>
    <s v="BO"/>
    <s v="si"/>
    <s v="NUOVARETE srl"/>
    <s v="TG OGGI"/>
    <s v="ASC"/>
    <d v="2016-03-07T00:00:00"/>
    <s v="P/RT"/>
    <m/>
  </r>
  <r>
    <n v="5633"/>
    <x v="3"/>
    <s v="CB"/>
    <s v="si"/>
    <s v="RADIO TELEMOLISE srl"/>
    <s v="RADIOTELEMOLISE"/>
    <s v="ASC"/>
    <d v="2016-03-09T00:00:00"/>
    <s v="P/RT"/>
    <m/>
  </r>
  <r>
    <n v="5634"/>
    <x v="1"/>
    <s v="PG"/>
    <s v="si"/>
    <s v="TEVERE TV srl"/>
    <s v="IL TELEGIORNALE"/>
    <s v="ASC"/>
    <m/>
    <m/>
    <m/>
  </r>
  <r>
    <n v="5639"/>
    <x v="1"/>
    <s v="TR"/>
    <s v="si"/>
    <s v="MEDIA NOVA soc. coop."/>
    <s v="TELE GALILEO"/>
    <s v="ASC"/>
    <m/>
    <m/>
    <m/>
  </r>
  <r>
    <n v="5658"/>
    <x v="3"/>
    <s v="GE"/>
    <s v="si"/>
    <s v="TELENORD srl"/>
    <s v="LIGURIA TV"/>
    <s v="ASC"/>
    <d v="2016-01-27T00:00:00"/>
    <s v="P/RT"/>
    <m/>
  </r>
  <r>
    <n v="5658"/>
    <x v="3"/>
    <s v="GE"/>
    <s v="si"/>
    <s v="TELENORD srl"/>
    <s v="TGN"/>
    <s v="ASC"/>
    <d v="2016-01-27T00:00:00"/>
    <s v="P/RT"/>
    <m/>
  </r>
  <r>
    <n v="5670"/>
    <x v="3"/>
    <s v="PR"/>
    <s v="si"/>
    <s v="TELEMEC SRL"/>
    <s v="TELEDUCATO PARMA"/>
    <s v="E"/>
    <m/>
    <m/>
    <m/>
  </r>
  <r>
    <n v="5670"/>
    <x v="3"/>
    <s v="PR"/>
    <s v="si"/>
    <s v="TELEMEC SRL"/>
    <s v="TELEDUCATO PIACENZA"/>
    <s v="E"/>
    <m/>
    <m/>
    <m/>
  </r>
  <r>
    <n v="5670"/>
    <x v="3"/>
    <s v="PR"/>
    <s v="si"/>
    <s v="TELEMEC SRL"/>
    <s v="ALL NEWS (acquisita per fusione in data 31/12/2012 da FITIM SRL - cod. 5670)"/>
    <s v="E"/>
    <m/>
    <m/>
    <m/>
  </r>
  <r>
    <n v="5676"/>
    <x v="3"/>
    <s v="NA"/>
    <s v="si"/>
    <s v="NAPOLI CANALE 21 srl"/>
    <s v="VG 21"/>
    <s v="ASC"/>
    <d v="2016-03-09T00:00:00"/>
    <s v="P/RT"/>
    <m/>
  </r>
  <r>
    <n v="5678"/>
    <x v="3"/>
    <s v="AV"/>
    <s v="si"/>
    <s v="PALLOTTA GROUP srl"/>
    <s v="INFORMAZIONE SEI"/>
    <s v="ASC"/>
    <m/>
    <m/>
    <m/>
  </r>
  <r>
    <n v="5684"/>
    <x v="3"/>
    <s v="FG"/>
    <s v="si"/>
    <s v="TELE C spa"/>
    <s v="TELEBLU"/>
    <s v="A"/>
    <d v="2015-12-18T00:00:00"/>
    <s v="P/RT"/>
    <m/>
  </r>
  <r>
    <n v="5696"/>
    <x v="3"/>
    <s v="PA"/>
    <s v="si"/>
    <s v="TELE RENT srl"/>
    <s v="TELE RENT ATTUALITA'"/>
    <s v="A"/>
    <d v="2015-12-18T00:00:00"/>
    <s v="P/RT"/>
    <m/>
  </r>
  <r>
    <n v="5705"/>
    <x v="3"/>
    <s v="PA"/>
    <s v="si"/>
    <s v="PUBBLIMED spa"/>
    <s v="T.R.M. MEDITERRANEO NOTIZIE"/>
    <s v="ASC"/>
    <d v="2016-01-27T00:00:00"/>
    <s v="P/RT"/>
    <m/>
  </r>
  <r>
    <n v="5706"/>
    <x v="3"/>
    <s v="CS"/>
    <s v="si"/>
    <s v="TELEUROPA srl"/>
    <s v="TELEUROPA NETWORK"/>
    <s v="ASC"/>
    <d v="2016-01-27T00:00:00"/>
    <s v="P/RT"/>
    <m/>
  </r>
  <r>
    <n v="5715"/>
    <x v="3"/>
    <s v="BG"/>
    <s v="si"/>
    <s v="ANTENNA 2 srl"/>
    <s v="ANTENNA 2"/>
    <s v="A"/>
    <d v="2015-12-18T00:00:00"/>
    <s v="P/RT"/>
    <m/>
  </r>
  <r>
    <n v="5716"/>
    <x v="3"/>
    <s v="VA"/>
    <s v="si"/>
    <s v="TELESETTELAGHI srl"/>
    <s v="TG 7 TELESETTELAGHI"/>
    <s v="A"/>
    <d v="2015-12-18T00:00:00"/>
    <s v="P/RT"/>
    <m/>
  </r>
  <r>
    <n v="5734"/>
    <x v="3"/>
    <s v="GE"/>
    <s v="si"/>
    <s v="P.T.V. PROGRAMMAZIONI TELEVISIVE  spa"/>
    <s v="PRIMO CANALE"/>
    <s v="A"/>
    <d v="2015-12-18T00:00:00"/>
    <s v="P/RT"/>
    <m/>
  </r>
  <r>
    <n v="5734"/>
    <x v="3"/>
    <s v="GE"/>
    <s v="si"/>
    <s v="P.T.V. PROGRAMMAZIONI TELEVISIVE  spa"/>
    <s v="WELCOME#LIGURIA"/>
    <s v="A"/>
    <d v="2015-12-18T00:00:00"/>
    <s v="P/RT"/>
    <m/>
  </r>
  <r>
    <n v="5749"/>
    <x v="3"/>
    <s v="UD"/>
    <s v="si"/>
    <s v="TELEFRIULI spa"/>
    <s v="TELEFRIULI"/>
    <s v="A"/>
    <d v="2015-12-18T00:00:00"/>
    <s v="P/RT"/>
    <m/>
  </r>
  <r>
    <n v="5758"/>
    <x v="3"/>
    <s v="TS"/>
    <s v="si"/>
    <s v="TELEQUATTRO srl"/>
    <s v="IL NOTIZIARIO "/>
    <s v="ASC"/>
    <d v="2016-01-27T00:00:00"/>
    <s v="P/RT"/>
    <m/>
  </r>
  <r>
    <n v="5760"/>
    <x v="3"/>
    <s v="GO"/>
    <s v="si"/>
    <s v="CANALE 6 TVM srl"/>
    <s v="CANALE 6 TVM"/>
    <s v="A"/>
    <d v="2015-12-18T00:00:00"/>
    <s v="P/RT"/>
    <m/>
  </r>
  <r>
    <n v="5788"/>
    <x v="3"/>
    <s v="ME"/>
    <s v="si"/>
    <s v="PUBBLISYSTEM srl"/>
    <s v="ANTENNA DEL MEDITERRANEO"/>
    <s v="E"/>
    <m/>
    <m/>
    <m/>
  </r>
  <r>
    <n v="5822"/>
    <x v="3"/>
    <s v="PD"/>
    <s v="si"/>
    <s v="TELEPADOVA  spa"/>
    <s v="TELEPADOVA NEWS"/>
    <s v="ASC"/>
    <d v="2016-01-27T00:00:00"/>
    <s v="P/RT"/>
    <m/>
  </r>
  <r>
    <n v="5825"/>
    <x v="3"/>
    <s v="BA"/>
    <s v="si"/>
    <s v="DELTA TV spa"/>
    <s v="DELTA TV"/>
    <s v="A"/>
    <d v="2015-12-18T00:00:00"/>
    <s v="P/RT"/>
    <m/>
  </r>
  <r>
    <n v="5854"/>
    <x v="3"/>
    <s v="BL"/>
    <s v="si"/>
    <s v="TELEBELLUNO srl"/>
    <s v="TELEDOLOMITI"/>
    <s v="A"/>
    <d v="2015-12-18T00:00:00"/>
    <s v="P/RT"/>
    <m/>
  </r>
  <r>
    <n v="5856"/>
    <x v="3"/>
    <s v="BA"/>
    <s v="si"/>
    <s v="TELE RADIO STUDIO 5  REGIONE PUGLIA srl"/>
    <s v="TELE RADIO STUDIO 5 REGIONE PUGLIA"/>
    <s v="A"/>
    <d v="2015-12-18T00:00:00"/>
    <s v="P/RT"/>
    <m/>
  </r>
  <r>
    <n v="5857"/>
    <x v="3"/>
    <s v="BA"/>
    <s v="si"/>
    <s v="TELE DEHON srl"/>
    <s v="TELE DEHON NOTIZIE"/>
    <s v="A"/>
    <d v="2015-12-18T00:00:00"/>
    <s v="P/RT"/>
    <m/>
  </r>
  <r>
    <n v="5864"/>
    <x v="3"/>
    <s v="AR"/>
    <s v="si"/>
    <s v="GE.TRA.L srl"/>
    <s v=" LINEA UNO NOTIZIE"/>
    <s v="A"/>
    <d v="2016-01-12T00:00:00"/>
    <s v="P/RT"/>
    <m/>
  </r>
  <r>
    <n v="5869"/>
    <x v="3"/>
    <s v="PD"/>
    <s v="si"/>
    <s v="TRIVENETA  srl"/>
    <s v="TV7"/>
    <s v="A"/>
    <d v="2016-01-12T00:00:00"/>
    <s v="P/RT"/>
    <m/>
  </r>
  <r>
    <n v="5870"/>
    <x v="3"/>
    <s v="PD"/>
    <s v="si"/>
    <s v="TELEPROGRAMMI srl"/>
    <s v="TV7 TRIVENETA"/>
    <s v="A"/>
    <d v="2016-01-12T00:00:00"/>
    <s v="P/RT"/>
    <m/>
  </r>
  <r>
    <n v="5871"/>
    <x v="3"/>
    <s v="PD"/>
    <s v="si"/>
    <s v="FINTRADING srl"/>
    <s v="RETE AZZURRA"/>
    <s v="A"/>
    <d v="2016-01-12T00:00:00"/>
    <s v="P/RT"/>
    <m/>
  </r>
  <r>
    <n v="5891"/>
    <x v="3"/>
    <s v="CT"/>
    <s v="no"/>
    <s v="ALFA OMEGA scrl"/>
    <s v="TELEVIDEO RANDAZZO"/>
    <s v="E"/>
    <m/>
    <s v="ESCLUSA"/>
    <d v="2016-02-15T00:00:00"/>
  </r>
  <r>
    <n v="5903"/>
    <x v="3"/>
    <s v="PA"/>
    <s v="si"/>
    <s v="TGS TELEGIORNALE DI SICILIA  spa"/>
    <s v="TGS TELEGIORNALE DI SICILIA"/>
    <s v="A"/>
    <d v="2016-01-12T00:00:00"/>
    <s v="P/RT"/>
    <m/>
  </r>
  <r>
    <n v="5933"/>
    <x v="3"/>
    <s v="RG"/>
    <s v="no"/>
    <s v="TELESERVICE srl"/>
    <s v="E 20 SICILIA"/>
    <s v="E"/>
    <m/>
    <s v="ESCLUSA"/>
    <d v="2016-02-15T00:00:00"/>
  </r>
  <r>
    <n v="5941"/>
    <x v="2"/>
    <s v="TO"/>
    <s v="si"/>
    <s v="MASS MEDIA srl"/>
    <s v="CANAVESE NOTIZIE"/>
    <s v="A"/>
    <d v="2015-12-14T00:00:00"/>
    <s v="P/RT"/>
    <m/>
  </r>
  <r>
    <n v="5959"/>
    <x v="2"/>
    <s v="CT"/>
    <s v="si"/>
    <s v="R.E.I. CANALE 103 srl"/>
    <s v="REI NOTIZIE"/>
    <s v="A"/>
    <d v="2015-12-14T00:00:00"/>
    <s v="P/RT"/>
    <m/>
  </r>
  <r>
    <n v="5973"/>
    <x v="2"/>
    <s v="RE"/>
    <s v="si"/>
    <s v="COMUNICARE spa "/>
    <s v="TELEREGGIO"/>
    <s v="A"/>
    <d v="2015-12-14T00:00:00"/>
    <s v="P/RT"/>
    <m/>
  </r>
  <r>
    <n v="6042"/>
    <x v="2"/>
    <s v="SA"/>
    <s v="si"/>
    <s v="T.C.S. TELECOLORE SALERNO srl"/>
    <s v="TELECOLORE"/>
    <s v="E"/>
    <m/>
    <s v="ESCLUSA"/>
    <d v="2016-01-21T00:00:00"/>
  </r>
  <r>
    <n v="6049"/>
    <x v="2"/>
    <s v="AV"/>
    <s v="si"/>
    <s v="TELE VIDEO SOMMA srl"/>
    <s v="TG AVELLINO"/>
    <s v="A"/>
    <d v="2015-12-14T00:00:00"/>
    <s v="P/RT"/>
    <m/>
  </r>
  <r>
    <n v="6053"/>
    <x v="2"/>
    <s v="NA"/>
    <s v="si"/>
    <s v="CANALE OTTO spa"/>
    <s v="CANALE 8 NOTIZIE"/>
    <s v="A"/>
    <d v="2015-12-14T00:00:00"/>
    <s v="P/RT"/>
    <m/>
  </r>
  <r>
    <n v="6058"/>
    <x v="2"/>
    <s v="RM"/>
    <s v="si"/>
    <s v="ASS. AMICI DI TELEPACE"/>
    <s v="TELEPACE "/>
    <s v="E"/>
    <d v="2015-12-23T00:00:00"/>
    <s v="P/RT"/>
    <m/>
  </r>
  <r>
    <n v="6067"/>
    <x v="2"/>
    <s v="RC"/>
    <s v="si"/>
    <s v="ASS. PROMOCULTURA PROMOVIDEO"/>
    <s v="PROMOVIDEORADIOGERACE NETWORK"/>
    <s v="A"/>
    <d v="2015-12-14T00:00:00"/>
    <s v="P/RT"/>
    <m/>
  </r>
  <r>
    <n v="6106"/>
    <x v="2"/>
    <s v="CO"/>
    <s v="si"/>
    <s v="TELEVALLASSINA srl"/>
    <s v="T.V.S. TELEVALLASSINA"/>
    <s v="A"/>
    <d v="2015-12-14T00:00:00"/>
    <s v="P/RT"/>
    <m/>
  </r>
  <r>
    <n v="6128"/>
    <x v="2"/>
    <s v="NA"/>
    <s v="si"/>
    <s v="INCREMENTO FINANZIARIO srl"/>
    <s v="TV CAPITAL"/>
    <s v="ASC"/>
    <d v="2015-12-23T00:00:00"/>
    <s v="P/RT"/>
    <m/>
  </r>
  <r>
    <n v="6146"/>
    <x v="2"/>
    <s v="RM"/>
    <s v="si"/>
    <s v="TVR VOXSON spa in liquidazione"/>
    <s v="VOXSON NEWS"/>
    <s v="E"/>
    <m/>
    <s v="ESCLUSA"/>
    <d v="2016-01-21T00:00:00"/>
  </r>
  <r>
    <n v="6167"/>
    <x v="2"/>
    <s v="CR"/>
    <s v="si"/>
    <s v="PRIMARETE spa"/>
    <s v="PRIMARETE NEWS"/>
    <s v="A"/>
    <d v="2015-12-14T00:00:00"/>
    <s v="P/RT"/>
    <m/>
  </r>
  <r>
    <n v="6167"/>
    <x v="2"/>
    <s v="CR"/>
    <s v="si"/>
    <s v="PRIMARETE spa"/>
    <s v="TELEREPORTER NEWS (Acquisita da BRAVO PRODUZIONI 8168)"/>
    <s v="ASC"/>
    <d v="2015-12-14T00:00:00"/>
    <s v="P/RT"/>
    <m/>
  </r>
  <r>
    <n v="6175"/>
    <x v="2"/>
    <s v="AR"/>
    <s v="si"/>
    <s v="TV1 spa"/>
    <s v="GRANDE ITALIA"/>
    <s v="A"/>
    <d v="2015-12-14T00:00:00"/>
    <s v="P/RT"/>
    <m/>
  </r>
  <r>
    <n v="6175"/>
    <x v="2"/>
    <s v="AR"/>
    <s v="si"/>
    <s v="TV1 spa"/>
    <s v="TV1"/>
    <s v="ASC"/>
    <d v="2015-12-14T00:00:00"/>
    <s v="P/RT"/>
    <m/>
  </r>
  <r>
    <n v="6176"/>
    <x v="2"/>
    <s v="SA"/>
    <s v="si"/>
    <s v="TELEPAGANI NUOVA scrl"/>
    <s v="TELENUOVA"/>
    <s v="A"/>
    <d v="2015-12-14T00:00:00"/>
    <s v="P/RT"/>
    <m/>
  </r>
  <r>
    <n v="6190"/>
    <x v="2"/>
    <s v="PU"/>
    <s v="si"/>
    <s v="TELE 2000 srl"/>
    <s v="TELE 2000"/>
    <s v="A"/>
    <d v="2015-12-14T00:00:00"/>
    <s v="P/RT"/>
    <m/>
  </r>
  <r>
    <n v="6208"/>
    <x v="2"/>
    <s v="RG"/>
    <s v="si"/>
    <s v="VIDEO UNO srl"/>
    <s v="CANALE 74_x000a_(già VIDEO UNO NOTIZIE)"/>
    <s v="A"/>
    <d v="2015-12-14T00:00:00"/>
    <s v="P/RT"/>
    <m/>
  </r>
  <r>
    <n v="6216"/>
    <x v="2"/>
    <s v="BO"/>
    <s v="si"/>
    <s v="RETE 8 srl"/>
    <s v="RETE 8"/>
    <s v="A"/>
    <d v="2015-12-14T00:00:00"/>
    <s v="P/RT"/>
    <m/>
  </r>
  <r>
    <n v="6257"/>
    <x v="2"/>
    <s v="SA"/>
    <s v="si"/>
    <s v="FIN. A. srl"/>
    <s v="VALLO NEWS"/>
    <s v="ASC"/>
    <d v="2015-12-23T00:00:00"/>
    <s v="P/RT"/>
    <m/>
  </r>
  <r>
    <n v="6262"/>
    <x v="2"/>
    <s v="PA"/>
    <s v="si"/>
    <s v="CHE TV SRL (GIA' TELESUD CANALE 65 SRL)"/>
    <s v="TSN TELESUD NOTIZIE"/>
    <s v="ASC"/>
    <m/>
    <m/>
    <m/>
  </r>
  <r>
    <n v="6285"/>
    <x v="2"/>
    <s v="FG"/>
    <s v="si"/>
    <s v="TELEFOGGIA srl"/>
    <s v="TELEFOGGIA"/>
    <s v="ASC"/>
    <d v="2015-12-23T00:00:00"/>
    <s v="P/RT"/>
    <m/>
  </r>
  <r>
    <n v="6287"/>
    <x v="2"/>
    <s v="CO"/>
    <s v="si"/>
    <s v="ESPANSIONE srl"/>
    <s v="ESPANSIONE  E.T.V."/>
    <s v="A"/>
    <d v="2015-12-14T00:00:00"/>
    <s v="P/RT"/>
    <m/>
  </r>
  <r>
    <n v="6291"/>
    <x v="2"/>
    <s v="NA"/>
    <s v="si"/>
    <s v="M.G.M. - MAGNA GRECIA MEDIA and TELEVISION srl"/>
    <s v="MAGNA GRECIA INFORMAZIONI e TELECAPRI SPORT"/>
    <s v="E"/>
    <m/>
    <s v="ESCLUSA"/>
    <d v="2016-01-21T00:00:00"/>
  </r>
  <r>
    <n v="6296"/>
    <x v="2"/>
    <s v="FG"/>
    <s v="si"/>
    <s v="TELEDAUNA srl"/>
    <s v="TELEDAUNA"/>
    <s v="A"/>
    <d v="2015-12-14T00:00:00"/>
    <s v="P/RT"/>
    <m/>
  </r>
  <r>
    <n v="6306"/>
    <x v="2"/>
    <s v="TO"/>
    <s v="si"/>
    <s v="GRP GIORNALE RADIOTELEVISIVO PIEMONTE spa"/>
    <s v="GRP MONITOR"/>
    <s v="A"/>
    <d v="2015-12-14T00:00:00"/>
    <s v="P/RT"/>
    <m/>
  </r>
  <r>
    <n v="6511"/>
    <x v="2"/>
    <s v="RM"/>
    <s v="si"/>
    <s v="GRUPPO AIR srl"/>
    <s v="TELEMAX LANCIANO"/>
    <s v="A"/>
    <d v="2015-12-14T00:00:00"/>
    <s v="P/RT"/>
    <m/>
  </r>
  <r>
    <n v="6524"/>
    <x v="2"/>
    <s v="PR"/>
    <s v="si"/>
    <s v="RADIO TELE APPENNINO PARMA srl"/>
    <s v="RTA VIDEO TARO"/>
    <s v="A"/>
    <d v="2015-12-14T00:00:00"/>
    <s v="P/RT"/>
    <m/>
  </r>
  <r>
    <n v="6534"/>
    <x v="4"/>
    <s v="SV"/>
    <s v="si"/>
    <s v="ASS. C.G.S. TELEVARAZZE"/>
    <s v="TELEVARAZZE"/>
    <s v="A"/>
    <d v="2015-12-22T00:00:00"/>
    <s v="P/RT"/>
    <m/>
  </r>
  <r>
    <n v="6569"/>
    <x v="2"/>
    <s v="BA"/>
    <s v="si"/>
    <s v="RADIO COLLE T.R.C. soc.coop arl"/>
    <s v="TRC PAGINA LOCALE"/>
    <s v="A"/>
    <d v="2015-12-14T00:00:00"/>
    <s v="P/RT"/>
    <m/>
  </r>
  <r>
    <n v="6597"/>
    <x v="2"/>
    <s v="GE"/>
    <s v="si"/>
    <s v="ENTELLA TV srl"/>
    <s v="ENTELLA TV"/>
    <s v="E"/>
    <m/>
    <s v="ESCLUSA"/>
    <d v="2016-01-21T00:00:00"/>
  </r>
  <r>
    <n v="6598"/>
    <x v="1"/>
    <s v="AV"/>
    <s v="si"/>
    <s v="TELESPAZIO 1 INFORMAZIONI scrl"/>
    <s v="TELESPAZIO 1-INFORMAZIONI"/>
    <s v="ASC"/>
    <d v="2016-01-22T00:00:00"/>
    <s v="P/RT"/>
    <m/>
  </r>
  <r>
    <n v="6605"/>
    <x v="2"/>
    <s v="PA"/>
    <s v="si"/>
    <s v="TELE OCCIDENTE scrl"/>
    <s v="T.O. INFORMAZIONE"/>
    <s v="A"/>
    <d v="2015-12-14T00:00:00"/>
    <s v="P/RT"/>
    <m/>
  </r>
  <r>
    <n v="6614"/>
    <x v="2"/>
    <s v="EN"/>
    <s v="si"/>
    <s v="AZZURRA TV srl"/>
    <s v="IL NOTIZIARIO"/>
    <s v="E"/>
    <m/>
    <s v="ESCLUSA"/>
    <d v="2016-01-21T00:00:00"/>
  </r>
  <r>
    <n v="6623"/>
    <x v="2"/>
    <s v="AG"/>
    <s v="si"/>
    <s v="TELE VIDEO SICILIA FAVARA scrl"/>
    <s v="SICILIA TV NOTIZIARIO"/>
    <s v="ASC"/>
    <d v="2016-01-03T00:00:00"/>
    <s v="P/RT"/>
    <m/>
  </r>
  <r>
    <n v="6627"/>
    <x v="1"/>
    <s v="BA"/>
    <s v="si"/>
    <s v="CANALE 7 srl"/>
    <s v="CANALE 7"/>
    <s v="ASC"/>
    <m/>
    <m/>
    <m/>
  </r>
  <r>
    <n v="6664"/>
    <x v="1"/>
    <s v="VA"/>
    <s v="si"/>
    <s v="TELESERMA srl"/>
    <s v="LA 6 TV (VARESE TV)"/>
    <s v="ASC"/>
    <m/>
    <m/>
    <m/>
  </r>
  <r>
    <n v="6711"/>
    <x v="2"/>
    <s v="PN"/>
    <s v="si"/>
    <s v="VIDEO PORDENONE srl"/>
    <s v="VPN-VIDEO REGIONE"/>
    <s v="E"/>
    <m/>
    <s v="ESCLUSA"/>
    <d v="2016-01-21T00:00:00"/>
  </r>
  <r>
    <n v="6777"/>
    <x v="4"/>
    <s v="VV"/>
    <s v="si"/>
    <s v="FONDAZIONE SPEI MEDIA"/>
    <s v="TELERADIO SPERANZA S.G. ONLUS"/>
    <s v="ASC"/>
    <d v="2016-01-26T00:00:00"/>
    <s v="P/RT"/>
    <m/>
  </r>
  <r>
    <n v="6782"/>
    <x v="4"/>
    <s v="AQ"/>
    <s v="si"/>
    <s v="ABRUZZO TV srl"/>
    <s v="TELESIRIO"/>
    <s v="A"/>
    <d v="2015-12-22T00:00:00"/>
    <s v="P/RT"/>
    <m/>
  </r>
  <r>
    <n v="6806"/>
    <x v="0"/>
    <s v="BA"/>
    <s v="si"/>
    <s v="ASS. TV OFANTO L'INFORMAZIONE VOLONT. ITAL."/>
    <s v="TV OFANTO L'INFORMAZIONE VOLONTARIA ITALIANA"/>
    <s v="A"/>
    <d v="2015-12-10T00:00:00"/>
    <s v="P/RT"/>
    <m/>
  </r>
  <r>
    <n v="6811"/>
    <x v="4"/>
    <s v="AG"/>
    <s v="si"/>
    <s v="TELE RADIO CANICATTI' srl"/>
    <s v="TELE RADIO CANICATTI' NOTIZIE"/>
    <s v="ASC"/>
    <m/>
    <m/>
    <m/>
  </r>
  <r>
    <n v="6850"/>
    <x v="4"/>
    <s v="CE"/>
    <s v="si"/>
    <s v="TELEALTERNATIVA srl in liquidazione"/>
    <s v="TELE ALTERNATIVA"/>
    <s v="ASC"/>
    <m/>
    <m/>
    <m/>
  </r>
  <r>
    <n v="6969"/>
    <x v="3"/>
    <s v="FG"/>
    <s v="si"/>
    <s v="FOND. VOCE DI PADRE PIO"/>
    <s v="TELE RADIO PADRE PIO NOTIZIE"/>
    <s v="A"/>
    <d v="2016-01-12T00:00:00"/>
    <s v="P/RT"/>
    <m/>
  </r>
  <r>
    <n v="7003"/>
    <x v="4"/>
    <s v="NA"/>
    <s v="si"/>
    <s v="AZZURRA ASSOCIAZIONE COMUNITARIA"/>
    <s v="AZZURRA TV"/>
    <s v="ASC"/>
    <m/>
    <m/>
    <m/>
  </r>
  <r>
    <n v="7021"/>
    <x v="4"/>
    <s v="SA"/>
    <s v="si"/>
    <s v="TELE DIOCESI SALERNO srl"/>
    <s v="TELEDIOCESI SALERNO"/>
    <s v="A"/>
    <d v="2015-12-22T00:00:00"/>
    <s v="P/RT"/>
    <m/>
  </r>
  <r>
    <n v="7025"/>
    <x v="4"/>
    <s v="PA"/>
    <s v="si"/>
    <s v="C.T.S. COMPAGNIA TELEVISIVA SICILIANA srl"/>
    <s v="CTS NOTIZIE"/>
    <s v="A"/>
    <d v="2015-12-22T00:00:00"/>
    <s v="P/RT"/>
    <m/>
  </r>
  <r>
    <n v="7045"/>
    <x v="4"/>
    <s v="NA"/>
    <s v="si"/>
    <s v="D.V.B.T.srl"/>
    <s v="AMBIENTE &amp; SOCIETA' NOTIZIE"/>
    <s v="ASC"/>
    <m/>
    <m/>
    <m/>
  </r>
  <r>
    <n v="7045"/>
    <x v="4"/>
    <s v="NA"/>
    <s v="si"/>
    <s v="D.V.B.T.srl"/>
    <s v="TELEPERUGIA"/>
    <s v="ASC"/>
    <m/>
    <m/>
    <m/>
  </r>
  <r>
    <n v="7045"/>
    <x v="4"/>
    <s v="NA"/>
    <s v="si"/>
    <s v="D.V.B.T.srl"/>
    <s v="TO2-TG ( acquistata da Ass. Infodem)"/>
    <s v="ASC"/>
    <m/>
    <m/>
    <m/>
  </r>
  <r>
    <n v="7045"/>
    <x v="4"/>
    <s v="NA"/>
    <s v="si"/>
    <s v="D.V.B.T.srl"/>
    <s v="RTV TG  ( acquistata da Ass. Infodem)"/>
    <s v="ASC"/>
    <m/>
    <m/>
    <m/>
  </r>
  <r>
    <n v="7045"/>
    <x v="4"/>
    <s v="NA"/>
    <s v="si"/>
    <s v="D.V.B.T.srl"/>
    <s v="RTE TG"/>
    <s v="ASC"/>
    <m/>
    <m/>
    <m/>
  </r>
  <r>
    <n v="7049"/>
    <x v="4"/>
    <s v="RC"/>
    <s v="si"/>
    <s v="MEDIA scrl"/>
    <s v="TELEMIA"/>
    <s v="ASC"/>
    <m/>
    <m/>
    <m/>
  </r>
  <r>
    <n v="7052"/>
    <x v="4"/>
    <s v="NA"/>
    <s v="si"/>
    <s v="JULIE ITALIA srl dal 18/04/08"/>
    <s v="JULIE ITALIA NEWS"/>
    <s v="A"/>
    <d v="2015-12-22T00:00:00"/>
    <s v="P/RT"/>
    <m/>
  </r>
  <r>
    <n v="7054"/>
    <x v="2"/>
    <s v="BR"/>
    <s v="si"/>
    <s v="T.R.C.B. -TELE  RADIO CENTRO BROADCASTING srl"/>
    <s v="T.R.C.B. NOTIZIE"/>
    <s v="ASC"/>
    <m/>
    <s v="ESCLUSA"/>
    <d v="2016-02-22T00:00:00"/>
  </r>
  <r>
    <n v="7118"/>
    <x v="4"/>
    <s v="RM"/>
    <s v="si"/>
    <s v="WINNING WORK srl"/>
    <s v="EXTRA NEWS"/>
    <s v="E"/>
    <m/>
    <m/>
    <m/>
  </r>
  <r>
    <n v="7137"/>
    <x v="4"/>
    <s v="SA"/>
    <s v="si"/>
    <s v="RETE SUD srl "/>
    <s v="T.M.P."/>
    <s v="A"/>
    <d v="2015-12-22T00:00:00"/>
    <s v="P/RT"/>
    <m/>
  </r>
  <r>
    <n v="7049"/>
    <x v="4"/>
    <s v="RC"/>
    <s v="si"/>
    <s v="MEDIA SOC. COOP."/>
    <s v="TELEMIA"/>
    <s v="A"/>
    <d v="2016-01-18T00:00:00"/>
    <s v="P/RT"/>
    <m/>
  </r>
  <r>
    <n v="7175"/>
    <x v="3"/>
    <s v="VI"/>
    <s v="si"/>
    <s v="TELERADIO DIFFUSIONE BASSANO srl"/>
    <s v="BASSANO TG"/>
    <s v="A"/>
    <d v="2016-01-12T00:00:00"/>
    <s v="P/RT"/>
    <m/>
  </r>
  <r>
    <n v="7176"/>
    <x v="3"/>
    <s v="TE"/>
    <s v="si"/>
    <s v="FIN TELEVISION srl"/>
    <s v="TELEPONTE"/>
    <s v="A"/>
    <d v="2016-01-12T00:00:00"/>
    <s v="P/RT"/>
    <m/>
  </r>
  <r>
    <n v="7183"/>
    <x v="3"/>
    <s v="AN"/>
    <s v="no"/>
    <s v="MARCHE UNO TV  srl in liquidazione"/>
    <s v="MARCHE UNO TV"/>
    <s v="E"/>
    <m/>
    <s v="ESCLUSA"/>
    <d v="2016-02-15T00:00:00"/>
  </r>
  <r>
    <n v="7192"/>
    <x v="3"/>
    <s v="TV"/>
    <s v="si"/>
    <s v="ANTENNA TRE NORD EST spa"/>
    <s v="7 NEWS ( già TELE ALTO VENETO)"/>
    <s v="ASC"/>
    <m/>
    <m/>
    <m/>
  </r>
  <r>
    <n v="7192"/>
    <x v="3"/>
    <s v="TV"/>
    <s v="si"/>
    <s v="ANTENNA TRE NORD EST spa"/>
    <s v="ANTENNA TRE VENETO"/>
    <s v="ASC"/>
    <m/>
    <m/>
    <m/>
  </r>
  <r>
    <n v="7192"/>
    <x v="3"/>
    <s v="TV"/>
    <s v="si"/>
    <s v="ANTENNA TRE NORD EST spa"/>
    <s v="FREE ( ex Telenordest TG)"/>
    <s v="ASC"/>
    <m/>
    <m/>
    <m/>
  </r>
  <r>
    <n v="7218"/>
    <x v="3"/>
    <s v="LC"/>
    <s v="si"/>
    <s v="TELEUNICA spa"/>
    <s v="TELEUNICA"/>
    <s v="A"/>
    <d v="2016-01-12T00:00:00"/>
    <s v="P/RT"/>
    <m/>
  </r>
  <r>
    <n v="7262"/>
    <x v="3"/>
    <s v="TA"/>
    <s v="si"/>
    <s v="JET srl"/>
    <s v="STUDIO 100 TV"/>
    <s v="A"/>
    <d v="2016-01-12T00:00:00"/>
    <s v="P/RT"/>
    <m/>
  </r>
  <r>
    <n v="7263"/>
    <x v="3"/>
    <s v="RM"/>
    <s v="si"/>
    <s v="CENTRO PRODUZIONE SERVIZI s.r.l."/>
    <s v="GBR   NEWS"/>
    <s v="A"/>
    <d v="2016-01-12T00:00:00"/>
    <s v="P/RT"/>
    <m/>
  </r>
  <r>
    <n v="7291"/>
    <x v="3"/>
    <s v="TA"/>
    <s v="si"/>
    <s v="TELEBASILICATA MATERA srl"/>
    <s v="TELEBASILICATA MATERA"/>
    <s v="E"/>
    <m/>
    <m/>
    <m/>
  </r>
  <r>
    <n v="7319"/>
    <x v="1"/>
    <s v="RM"/>
    <s v="si"/>
    <s v="RETESOLE spa"/>
    <s v="RETESOLE-TELEUMBRIA "/>
    <s v="ASC"/>
    <m/>
    <m/>
    <m/>
  </r>
  <r>
    <n v="7332"/>
    <x v="1"/>
    <s v="PA"/>
    <s v="si"/>
    <s v="TVT srl"/>
    <s v="TGT"/>
    <s v="ASC"/>
    <d v="2016-01-18T00:00:00"/>
    <s v="P/RT"/>
    <m/>
  </r>
  <r>
    <n v="7337"/>
    <x v="3"/>
    <s v="CZ"/>
    <s v="si"/>
    <s v="GRUPPO ADN ITALIA srl"/>
    <s v="CALABRIA TV"/>
    <s v="A"/>
    <m/>
    <s v="DECADUTA"/>
    <m/>
  </r>
  <r>
    <n v="7340"/>
    <x v="1"/>
    <s v="RM"/>
    <s v="si"/>
    <s v="AMBIENTE E SOCIETA' srl"/>
    <s v="TV 1 NOTIZIARIO"/>
    <s v="ASC"/>
    <m/>
    <m/>
    <m/>
  </r>
  <r>
    <n v="7340"/>
    <x v="1"/>
    <s v="RM"/>
    <s v="si"/>
    <s v="AMBIENTE E SOCIETA' srl"/>
    <s v="TELEDONNA"/>
    <s v="ASC"/>
    <m/>
    <m/>
    <m/>
  </r>
  <r>
    <n v="7340"/>
    <x v="1"/>
    <s v="RM"/>
    <s v="si"/>
    <s v="AMBIENTE E SOCIETA' srl"/>
    <s v="TELEAGENZIA"/>
    <s v="ASC"/>
    <m/>
    <m/>
    <m/>
  </r>
  <r>
    <n v="7340"/>
    <x v="1"/>
    <s v="RM"/>
    <s v="si"/>
    <s v="AMBIENTE E SOCIETA' srl"/>
    <s v="RTV TG"/>
    <s v="ASC"/>
    <m/>
    <m/>
    <m/>
  </r>
  <r>
    <n v="7341"/>
    <x v="1"/>
    <s v="BA"/>
    <s v="si"/>
    <s v="TELEREGIONE srl"/>
    <s v="TELEREGIONE NOTIZIE"/>
    <s v="ASC"/>
    <m/>
    <m/>
    <m/>
  </r>
  <r>
    <n v="7353"/>
    <x v="1"/>
    <s v="FO"/>
    <s v="si"/>
    <s v="CANALE 11 TELEALTA ROMAGNA srl"/>
    <s v="CANALE 11"/>
    <s v="ASC"/>
    <m/>
    <m/>
    <m/>
  </r>
  <r>
    <n v="7389"/>
    <x v="4"/>
    <s v="CN"/>
    <s v="si"/>
    <s v="MULTIMEDIA SAN PAOLO srl"/>
    <s v="TELENOVA"/>
    <s v="A"/>
    <d v="2015-12-22T00:00:00"/>
    <s v="P/RT"/>
    <m/>
  </r>
  <r>
    <n v="7389"/>
    <x v="4"/>
    <s v="CN"/>
    <s v="si"/>
    <s v="MULTIMEDIA SAN PAOLO srl"/>
    <s v="TELESUBALPINA "/>
    <s v="A"/>
    <d v="2015-12-22T00:00:00"/>
    <s v="P/RT"/>
    <m/>
  </r>
  <r>
    <n v="7390"/>
    <x v="1"/>
    <s v="LT"/>
    <s v="si"/>
    <s v="CANALE 7 soc. coop. Arl"/>
    <s v="NOTIZIE 7"/>
    <s v="ASC"/>
    <d v="2016-03-07T00:00:00"/>
    <s v="P/RT"/>
    <m/>
  </r>
  <r>
    <n v="7399"/>
    <x v="4"/>
    <s v="FO"/>
    <s v="si"/>
    <s v="VIDEO REGIONE srl"/>
    <s v="VIDEOREGIONE"/>
    <s v="ASC"/>
    <m/>
    <m/>
    <m/>
  </r>
  <r>
    <n v="7403"/>
    <x v="4"/>
    <s v="CB"/>
    <s v="si"/>
    <s v="TELEREGIONE srl"/>
    <s v="TELEREGIONE"/>
    <s v="A"/>
    <d v="2015-12-22T00:00:00"/>
    <s v="P/RT"/>
    <m/>
  </r>
  <r>
    <n v="7405"/>
    <x v="3"/>
    <s v="CS"/>
    <s v="si"/>
    <s v="ASS. TELELIBERA CASSANO ONLUS"/>
    <s v="TELE LIBERA CASSANO"/>
    <s v="ASC"/>
    <d v="2016-01-27T00:00:00"/>
    <s v="P/RT"/>
    <m/>
  </r>
  <r>
    <n v="7425"/>
    <x v="4"/>
    <s v="LU"/>
    <s v="si"/>
    <s v="NOI TV srl"/>
    <s v="TELE RADIO NORD GARFAGNANA"/>
    <s v="A"/>
    <d v="2015-12-22T00:00:00"/>
    <s v="P/RT"/>
    <m/>
  </r>
  <r>
    <n v="7427"/>
    <x v="1"/>
    <s v="PC"/>
    <s v="si"/>
    <s v="TELE LIBERTA' spa"/>
    <s v="TELELIBERTA' - TELEGIORNALE LIBERTA'"/>
    <s v="ASC"/>
    <m/>
    <m/>
    <m/>
  </r>
  <r>
    <n v="7436"/>
    <x v="1"/>
    <s v="GE"/>
    <s v="si"/>
    <s v="ANTENNA BLU TELEVISION PICC. COOP. arl"/>
    <s v="ANTENNA BLU TELEVISION"/>
    <s v="ASC"/>
    <d v="2016-02-26T00:00:00"/>
    <s v="P/RT"/>
    <m/>
  </r>
  <r>
    <n v="7441"/>
    <x v="3"/>
    <s v="LE"/>
    <s v="si"/>
    <s v="TELEONDA GALLIPOLI  srl"/>
    <s v="TELEONDA NOTIZIE"/>
    <s v="A"/>
    <d v="2016-01-12T00:00:00"/>
    <s v="P/RT"/>
    <m/>
  </r>
  <r>
    <n v="7442"/>
    <x v="1"/>
    <s v="ME"/>
    <s v="si"/>
    <s v="A.M.E.L. srl"/>
    <s v="TELECINEFORUM"/>
    <s v="E"/>
    <m/>
    <m/>
    <m/>
  </r>
  <r>
    <n v="7459"/>
    <x v="1"/>
    <s v="CT"/>
    <s v="si"/>
    <s v="TELE VIDEO ADRANO Soc. Coop arl"/>
    <s v="T.V.A.NOTIZIE"/>
    <s v="ASC"/>
    <m/>
    <m/>
    <m/>
  </r>
  <r>
    <n v="7467"/>
    <x v="4"/>
    <s v="FI"/>
    <s v="si"/>
    <s v="TELE IRIDE soc coop arl"/>
    <s v="TELE IRIDE"/>
    <s v="A"/>
    <d v="2015-12-22T00:00:00"/>
    <s v="P/RT"/>
    <m/>
  </r>
  <r>
    <n v="7469"/>
    <x v="1"/>
    <s v="RM"/>
    <s v="si"/>
    <s v="GTV AUDIOVISIVI srl"/>
    <s v="GARI TV (LAZIO E CAMPANIA)"/>
    <s v="ASC"/>
    <d v="2016-02-15T00:00:00"/>
    <s v="P/RT"/>
    <m/>
  </r>
  <r>
    <n v="7469"/>
    <x v="1"/>
    <s v="RM"/>
    <s v="si"/>
    <s v="GTV AUDIOVISIVI srl"/>
    <s v="EUROPA DUE NEWS"/>
    <s v="ASC"/>
    <d v="2016-02-15T00:00:00"/>
    <s v="P/RT"/>
    <m/>
  </r>
  <r>
    <n v="7469"/>
    <x v="1"/>
    <s v="RM"/>
    <s v="si"/>
    <s v="GTV AUDIOVISIVI srl"/>
    <s v="23 BIT ITALIAN TELEVISION "/>
    <s v="ASC"/>
    <d v="2016-02-15T00:00:00"/>
    <s v="P/RT"/>
    <m/>
  </r>
  <r>
    <n v="7476"/>
    <x v="1"/>
    <s v="BS"/>
    <s v="si"/>
    <s v="SUPER TV srl"/>
    <s v="SUPER TV"/>
    <s v="A"/>
    <d v="2016-01-18T00:00:00"/>
    <s v="P/RT"/>
    <m/>
  </r>
  <r>
    <n v="7482"/>
    <x v="1"/>
    <s v="PA"/>
    <s v="si"/>
    <s v="MEDIA ONE srl"/>
    <s v="TELE ONE NEWS"/>
    <s v="ASC"/>
    <m/>
    <m/>
    <m/>
  </r>
  <r>
    <n v="7482"/>
    <x v="1"/>
    <s v="PA"/>
    <s v="si"/>
    <s v="MEDIA ONE srl"/>
    <s v=" VIDEO NEWS"/>
    <s v="ASC"/>
    <m/>
    <m/>
    <m/>
  </r>
  <r>
    <n v="7485"/>
    <x v="1"/>
    <s v="TE"/>
    <s v="si"/>
    <s v="C.A.R.T.A.-CLUB AMATORI RADIO TELEVISIONE ATRIANI-"/>
    <s v="TELE ATRI NOTIZIE"/>
    <s v="A"/>
    <d v="2016-01-12T00:00:00"/>
    <s v="REQUISITI"/>
    <m/>
  </r>
  <r>
    <n v="7486"/>
    <x v="3"/>
    <s v="TA"/>
    <s v="si"/>
    <s v="ERRETIEMME srl"/>
    <s v="RTMNEWS"/>
    <s v="A"/>
    <d v="2016-01-12T00:00:00"/>
    <s v="P/RT"/>
    <m/>
  </r>
  <r>
    <n v="7487"/>
    <x v="1"/>
    <s v="FI"/>
    <s v="si"/>
    <s v="SESTA RETE EMITTENTE TELEVISIVA TOSCANA scrl"/>
    <s v="SESTA RETE"/>
    <s v="ASC"/>
    <m/>
    <m/>
    <m/>
  </r>
  <r>
    <n v="7494"/>
    <x v="1"/>
    <s v="BO"/>
    <s v="si"/>
    <s v="GTV srl"/>
    <s v="TELE SANTERNO CRONACHE"/>
    <s v="A"/>
    <d v="2016-02-15T00:00:00"/>
    <s v="P/RT"/>
    <m/>
  </r>
  <r>
    <n v="7494"/>
    <x v="1"/>
    <s v="BO"/>
    <s v="si"/>
    <s v="GTV srl"/>
    <s v="CANALE 24 ( ex RETE ROMAGNA)"/>
    <s v="A"/>
    <d v="2016-02-15T00:00:00"/>
    <s v="P/RT"/>
    <m/>
  </r>
  <r>
    <n v="7495"/>
    <x v="3"/>
    <s v="MC"/>
    <s v="si"/>
    <s v="VIDEOTOLENTINO srl"/>
    <s v="VIDEOTOLENTINO"/>
    <s v="A"/>
    <d v="2016-01-12T00:00:00"/>
    <s v="P/RT"/>
    <m/>
  </r>
  <r>
    <n v="7505"/>
    <x v="4"/>
    <s v="CT"/>
    <s v="si"/>
    <s v="D2 CHANNEL srl"/>
    <s v="D2 CHANNEL"/>
    <s v="A"/>
    <d v="2015-12-22T00:00:00"/>
    <s v="P/RT"/>
    <m/>
  </r>
  <r>
    <n v="7508"/>
    <x v="4"/>
    <s v="TV"/>
    <s v="si"/>
    <s v="G.R. 2000 srl"/>
    <s v="EDEN TV"/>
    <s v="ASC"/>
    <m/>
    <m/>
    <m/>
  </r>
  <r>
    <n v="7511"/>
    <x v="3"/>
    <s v="SR"/>
    <s v="si"/>
    <s v="ANTENNA UNO LENTINI srl"/>
    <s v="LENTINI ANTENNA UNO"/>
    <s v="A"/>
    <d v="2016-01-12T00:00:00"/>
    <s v="P/RT"/>
    <m/>
  </r>
  <r>
    <n v="7515"/>
    <x v="1"/>
    <s v="AG"/>
    <s v="si"/>
    <s v="TELE VIDEO AGRIGENTO srl"/>
    <s v="TVA NOTIZIE"/>
    <s v="ASC"/>
    <m/>
    <m/>
    <m/>
  </r>
  <r>
    <n v="7517"/>
    <x v="3"/>
    <s v="CN"/>
    <s v="si"/>
    <s v="TELEGRANDA spa"/>
    <s v="GRANDA NOTIZIE"/>
    <s v="A"/>
    <d v="2016-01-12T00:00:00"/>
    <s v="P/RT"/>
    <m/>
  </r>
  <r>
    <n v="7520"/>
    <x v="1"/>
    <s v="KR"/>
    <s v="si"/>
    <s v="RADIO TELE INTERNATIONAL srl (ex 7152)"/>
    <s v="R.T.I."/>
    <s v="ASC"/>
    <m/>
    <m/>
    <m/>
  </r>
  <r>
    <n v="7521"/>
    <x v="4"/>
    <s v="BN"/>
    <s v="si"/>
    <s v="TV7 srl"/>
    <s v="TV SETTE HHF 24-68"/>
    <s v="A"/>
    <d v="2016-02-25T00:00:00"/>
    <s v="P/RT"/>
    <m/>
  </r>
  <r>
    <n v="7524"/>
    <x v="4"/>
    <s v="CT"/>
    <s v="si"/>
    <s v="D1 TELEVISION srl"/>
    <s v="D1 TELEVISION"/>
    <s v="A"/>
    <d v="2016-01-13T00:00:00"/>
    <s v="P/RT"/>
    <m/>
  </r>
  <r>
    <n v="7525"/>
    <x v="3"/>
    <s v="TO"/>
    <s v="si"/>
    <s v="ORGANIZZAZIONE GESTIONE PUBBLICITA' srl"/>
    <s v="MOTORI TV-NEWS"/>
    <s v="A"/>
    <d v="2016-01-15T00:00:00"/>
    <s v="REQUISITI"/>
    <m/>
  </r>
  <r>
    <n v="7527"/>
    <x v="1"/>
    <s v="AG"/>
    <s v="si"/>
    <s v="DIGIMEDIA srl"/>
    <s v="DIGIMEDIA srl"/>
    <s v="ASC"/>
    <m/>
    <m/>
    <m/>
  </r>
  <r>
    <n v="7528"/>
    <x v="0"/>
    <s v="SA"/>
    <s v="si"/>
    <s v="FINMEDIA srl"/>
    <s v="105 TV"/>
    <s v="A"/>
    <d v="2015-12-10T00:00:00"/>
    <s v="P/RT"/>
    <m/>
  </r>
  <r>
    <n v="7529"/>
    <x v="1"/>
    <s v="NA"/>
    <s v="si"/>
    <s v="VIDEONOLA SRL"/>
    <s v="VIDEONOLA"/>
    <s v="ASC"/>
    <d v="2016-02-04T00:00:00"/>
    <s v="P/RT"/>
    <m/>
  </r>
  <r>
    <n v="7534"/>
    <x v="1"/>
    <s v="MI"/>
    <s v="si"/>
    <s v="TELELOMBARDIA srl"/>
    <s v="ANTENNATRE"/>
    <s v="ASC"/>
    <m/>
    <m/>
    <m/>
  </r>
  <r>
    <n v="7534"/>
    <x v="1"/>
    <s v="MI"/>
    <s v="si"/>
    <s v="TELELOMBARDIA srl"/>
    <s v="VIDEO NOTIZIE"/>
    <s v="ASC"/>
    <m/>
    <m/>
    <m/>
  </r>
  <r>
    <n v="7534"/>
    <x v="1"/>
    <s v="mi"/>
    <s v="si"/>
    <s v="TELELOMBARDIA srl"/>
    <s v="TELELOMBARDIA 1"/>
    <s v="ASC"/>
    <m/>
    <m/>
    <m/>
  </r>
  <r>
    <n v="7536"/>
    <x v="1"/>
    <s v="FO"/>
    <s v="si"/>
    <s v="INIZIATIVE EDITORIALI srl"/>
    <s v="ICARO RIMINI TV"/>
    <s v="ASC"/>
    <m/>
    <m/>
    <m/>
  </r>
  <r>
    <n v="7537"/>
    <x v="1"/>
    <s v="FI"/>
    <s v="si"/>
    <s v="ANTENNA 5 srl"/>
    <s v="A 5 CRONACA"/>
    <s v="ASC"/>
    <m/>
    <m/>
    <m/>
  </r>
  <r>
    <n v="7539"/>
    <x v="1"/>
    <s v="AV"/>
    <s v="si"/>
    <s v="ASS. MISSIONE DELL'IMMACOLATA"/>
    <s v="TELE RADIO BUON CONSIGLIO"/>
    <s v="A"/>
    <d v="2016-01-29T00:00:00"/>
    <s v="P/RT"/>
    <m/>
  </r>
  <r>
    <n v="7548"/>
    <x v="1"/>
    <s v="GE"/>
    <s v="si"/>
    <s v="STV srl"/>
    <s v="STV"/>
    <s v="A"/>
    <d v="2016-01-22T00:00:00"/>
    <s v="P/RT"/>
    <m/>
  </r>
  <r>
    <n v="7550"/>
    <x v="1"/>
    <s v="AQ"/>
    <s v="si"/>
    <s v="PUBBLISIRIO ANTENNA 2 srl"/>
    <s v="PUBBLISIRIO ANTENNA 2"/>
    <s v="ASC"/>
    <d v="2016-01-29T00:00:00"/>
    <s v="P/RT"/>
    <m/>
  </r>
  <r>
    <n v="7576"/>
    <x v="3"/>
    <s v="CR"/>
    <s v="si"/>
    <s v="TELE SOL REGINA srl (ex 5861)."/>
    <s v="OBIETTIVO NEWS"/>
    <s v="A"/>
    <d v="2016-01-12T00:00:00"/>
    <s v="P/RT"/>
    <m/>
  </r>
  <r>
    <n v="7576"/>
    <x v="3"/>
    <s v="CR"/>
    <s v="si"/>
    <s v="TELE SOL REGINA srl (ex 5861)"/>
    <s v="OBIETTIVO SUL TERRITORIO"/>
    <s v="A"/>
    <d v="2016-01-12T00:00:00"/>
    <s v="P/RT"/>
    <m/>
  </r>
  <r>
    <n v="7605"/>
    <x v="1"/>
    <s v="BA"/>
    <s v="si"/>
    <s v="ASS. PROGETTO SPAZIO 2000"/>
    <s v="MAJG NOTIZIE"/>
    <s v="ASC"/>
    <d v="2016-01-29T00:00:00"/>
    <s v="P/RT"/>
    <m/>
  </r>
  <r>
    <n v="7606"/>
    <x v="1"/>
    <s v="PD"/>
    <s v="si"/>
    <s v="MICROWAVE-NETWORK spa"/>
    <s v="CANALE 55"/>
    <s v="ASC"/>
    <m/>
    <m/>
    <m/>
  </r>
  <r>
    <n v="7609"/>
    <x v="1"/>
    <s v="BN"/>
    <s v="si"/>
    <s v="T.G.S. TELEVISION GAMBUTI SYSTEM srl"/>
    <s v="MEDIA NEWS"/>
    <s v="ASC"/>
    <d v="2016-01-22T00:00:00"/>
    <s v="P/RT"/>
    <m/>
  </r>
  <r>
    <n v="7610"/>
    <x v="1"/>
    <s v="AV"/>
    <s v="si"/>
    <s v="MEDIAINVEST spa"/>
    <s v="CANALE 58"/>
    <s v="ASC"/>
    <m/>
    <m/>
    <m/>
  </r>
  <r>
    <n v="7611"/>
    <x v="3"/>
    <s v="VI"/>
    <s v="si"/>
    <s v="CANALE 68 VENETO srl"/>
    <s v="CANALE 68 VENETO"/>
    <s v="A"/>
    <d v="2016-01-12T00:00:00"/>
    <s v="P/RT"/>
    <m/>
  </r>
  <r>
    <n v="7612"/>
    <x v="3"/>
    <s v="IM"/>
    <s v="si"/>
    <s v="IMPERIA TV srl"/>
    <s v="IMPERIA TV"/>
    <s v="A"/>
    <d v="2016-01-12T00:00:00"/>
    <s v="P/RT"/>
    <m/>
  </r>
  <r>
    <n v="7665"/>
    <x v="1"/>
    <s v="TA"/>
    <s v="si"/>
    <s v="SUPER 7 srl"/>
    <s v="SUPER 7"/>
    <s v="ASC"/>
    <m/>
    <m/>
    <m/>
  </r>
  <r>
    <n v="7669"/>
    <x v="1"/>
    <s v="SP"/>
    <s v="si"/>
    <s v="T.L.S. TELE LIGURIA SUD COOP. RADIO TELEVISIONE CATTOLICA scarl"/>
    <s v="TELE LIGURIA SUD"/>
    <s v="ASC"/>
    <d v="2016-02-26T00:00:00"/>
    <s v="P/RT"/>
    <m/>
  </r>
  <r>
    <n v="7676"/>
    <x v="1"/>
    <s v="NA"/>
    <s v="si"/>
    <s v="TELEVOMERO spa"/>
    <s v="TELEVOMERO"/>
    <s v="ASC"/>
    <m/>
    <m/>
    <m/>
  </r>
  <r>
    <n v="7680"/>
    <x v="1"/>
    <s v="FI"/>
    <s v="si"/>
    <s v="RTV 38 spa"/>
    <s v="IL GIORNALE DI RTV 38"/>
    <s v="ASC"/>
    <m/>
    <m/>
    <m/>
  </r>
  <r>
    <n v="7681"/>
    <x v="4"/>
    <s v="NA"/>
    <s v="si"/>
    <s v="ASS. DREAMER ONLUS"/>
    <s v="TCI INFORMAZIONE"/>
    <s v="ASC"/>
    <m/>
    <m/>
    <m/>
  </r>
  <r>
    <n v="7689"/>
    <x v="1"/>
    <s v="CR"/>
    <s v="si"/>
    <s v="AMBROSIANA srl"/>
    <s v="VIDEO STAR 2"/>
    <s v="ASC"/>
    <m/>
    <m/>
    <m/>
  </r>
  <r>
    <n v="7721"/>
    <x v="3"/>
    <s v="GE"/>
    <s v="si"/>
    <s v="ASS. TELETURCHINO"/>
    <s v="TELETURCHINO NEWS"/>
    <s v="A"/>
    <d v="2016-01-12T00:00:00"/>
    <s v="P/RT"/>
    <m/>
  </r>
  <r>
    <n v="7723"/>
    <x v="0"/>
    <s v="FG"/>
    <s v="si"/>
    <s v="TELERADIO SAN SEVERO scrl"/>
    <s v="TELERADIO SAN SEVERO"/>
    <s v="A"/>
    <d v="2015-12-10T00:00:00"/>
    <s v="P/RT"/>
    <m/>
  </r>
  <r>
    <n v="7726"/>
    <x v="0"/>
    <s v="TO"/>
    <s v="si"/>
    <s v="QUARTARETE TV spa"/>
    <s v="QUARTA RETE TV"/>
    <s v="A"/>
    <d v="2015-12-10T00:00:00"/>
    <s v="P/RT"/>
    <m/>
  </r>
  <r>
    <n v="7799"/>
    <x v="3"/>
    <s v="CZ"/>
    <s v="si"/>
    <s v="MONDIAL VIDEO  STUDIO PRODUZIONI TELEVISIVE srl"/>
    <s v="RADIOTELEJONIO"/>
    <s v="A"/>
    <d v="2016-01-12T00:00:00"/>
    <s v="P/RT"/>
    <m/>
  </r>
  <r>
    <n v="7800"/>
    <x v="4"/>
    <s v="SO"/>
    <s v="si"/>
    <s v="TELE MONTENEVE srl"/>
    <s v="TELEMONTENEVE"/>
    <s v="ASC"/>
    <m/>
    <m/>
    <m/>
  </r>
  <r>
    <n v="7817"/>
    <x v="4"/>
    <s v="CB"/>
    <s v="si"/>
    <s v="TLT MOLISE srl"/>
    <s v="TLT MOLISE"/>
    <s v="ASC"/>
    <m/>
    <m/>
    <m/>
  </r>
  <r>
    <n v="7820"/>
    <x v="0"/>
    <s v="RC"/>
    <s v="si"/>
    <s v="ASSOCIAZIONE GS CHANNEL"/>
    <s v="GS NEWS"/>
    <s v="A"/>
    <d v="2015-12-10T00:00:00"/>
    <s v="P/RT"/>
    <m/>
  </r>
  <r>
    <s v="7817"/>
    <x v="4"/>
    <s v="CB"/>
    <s v="si"/>
    <s v="TLT MOLISE srl"/>
    <s v="TLT MOLISE"/>
    <s v="A"/>
    <d v="2016-01-18T00:00:00"/>
    <s v="P/RT"/>
    <m/>
  </r>
  <r>
    <n v="7823"/>
    <x v="1"/>
    <s v="CS"/>
    <s v="si"/>
    <s v="ASS. TELITALIA"/>
    <s v="TELITALIA"/>
    <s v="ASC"/>
    <m/>
    <m/>
    <m/>
  </r>
  <r>
    <n v="7826"/>
    <x v="3"/>
    <s v="AR"/>
    <s v="si"/>
    <s v="FOND. TSD COMUNICAZIONI"/>
    <s v="TELESANDOMENICO"/>
    <s v="A"/>
    <d v="2016-01-12T00:00:00"/>
    <s v="P/RT"/>
    <m/>
  </r>
  <r>
    <n v="7828"/>
    <x v="1"/>
    <s v="ME"/>
    <s v="si"/>
    <s v="ASS. TELEMISTRETTA TV"/>
    <s v="TELEMISTRETTA"/>
    <s v="A"/>
    <d v="2016-01-29T00:00:00"/>
    <s v="P/RT"/>
    <m/>
  </r>
  <r>
    <n v="7829"/>
    <x v="1"/>
    <s v="PA"/>
    <s v="si"/>
    <s v="PARROCCHIA SAN GIOVANNI BATTISTA"/>
    <s v="TSE INFORMA"/>
    <s v="A"/>
    <d v="2016-01-12T00:00:00"/>
    <s v="P/RT"/>
    <m/>
  </r>
  <r>
    <n v="7830"/>
    <x v="1"/>
    <s v="CT"/>
    <s v="si"/>
    <s v="ASS. ARTEMIDE TGR"/>
    <s v="TGR TELEGIORNALE RANDAZZO"/>
    <s v="A"/>
    <d v="2016-01-12T00:00:00"/>
    <s v="P/RT"/>
    <m/>
  </r>
  <r>
    <n v="7831"/>
    <x v="1"/>
    <s v="FG"/>
    <s v="si"/>
    <s v="ASS. TELERADIOACLI SAMMARCO CH 40"/>
    <s v="TELERADIOACLI"/>
    <s v="ASC"/>
    <m/>
    <m/>
    <m/>
  </r>
  <r>
    <n v="7832"/>
    <x v="1"/>
    <s v="CZ"/>
    <s v="si"/>
    <s v="SAGITTARIUS SOC. COOP"/>
    <s v="VIVA VOCE TV"/>
    <s v="E"/>
    <m/>
    <m/>
    <m/>
  </r>
  <r>
    <n v="7852"/>
    <x v="4"/>
    <s v="CA"/>
    <s v="si"/>
    <s v="T.C.S .TELE COSTA SMERALDA spa"/>
    <s v="TCS NOTIZIE e _x000a_TELE COSTA SMERALDA"/>
    <s v="E"/>
    <m/>
    <m/>
    <m/>
  </r>
  <r>
    <n v="7903"/>
    <x v="3"/>
    <s v="TR"/>
    <s v="si"/>
    <s v="ASS. TELEORVIETO DUE"/>
    <s v="RADIOTELE DIFFUSIONI UMBRE"/>
    <s v="ASC"/>
    <d v="2016-01-27T00:00:00"/>
    <s v="P/RT"/>
    <m/>
  </r>
  <r>
    <n v="7904"/>
    <x v="1"/>
    <s v="PE"/>
    <s v="si"/>
    <s v="WINN V. &amp; O. COMMUNICATION srl"/>
    <s v="TG 10"/>
    <s v="E"/>
    <m/>
    <m/>
    <m/>
  </r>
  <r>
    <n v="7950"/>
    <x v="3"/>
    <s v="MB"/>
    <s v="si"/>
    <s v="CANALE 11 srl"/>
    <s v="CANALE 11"/>
    <s v="A"/>
    <d v="2016-01-15T00:00:00"/>
    <s v="P/RT"/>
    <m/>
  </r>
  <r>
    <n v="7987"/>
    <x v="1"/>
    <s v="SR"/>
    <s v="si"/>
    <s v="ASS. TELE ANNA"/>
    <s v="TELE ANNA"/>
    <s v="A"/>
    <d v="2016-02-26T00:00:00"/>
    <s v="REQUISITI"/>
    <m/>
  </r>
  <r>
    <n v="7999"/>
    <x v="1"/>
    <s v="BA"/>
    <s v="si"/>
    <s v="ASS. CANALE 2"/>
    <s v="CANALE 2 TV"/>
    <s v="A"/>
    <d v="2016-01-22T00:00:00"/>
    <s v="P/RT"/>
    <m/>
  </r>
  <r>
    <n v="8008"/>
    <x v="3"/>
    <s v="FC"/>
    <s v="si"/>
    <s v="PUBBLISOLE srl"/>
    <s v="TELEROMAGNA"/>
    <s v="A"/>
    <d v="2016-01-15T00:00:00"/>
    <s v="P/RT"/>
    <m/>
  </r>
  <r>
    <n v="8008"/>
    <x v="3"/>
    <s v="FC"/>
    <s v="si"/>
    <s v="PUBBLISOLE spa"/>
    <s v="TELERAVENNA"/>
    <s v="A"/>
    <d v="2016-01-15T00:00:00"/>
    <s v="P/RT"/>
    <m/>
  </r>
  <r>
    <n v="8010"/>
    <x v="1"/>
    <s v="SA"/>
    <s v="si"/>
    <s v="CASERTA TV srl"/>
    <s v="OCCHIO ALLA NOTIZIA"/>
    <s v="ASC"/>
    <d v="2016-02-09T00:00:00"/>
    <s v="P/RT"/>
    <m/>
  </r>
  <r>
    <n v="8011"/>
    <x v="1"/>
    <s v="RM"/>
    <s v="si"/>
    <s v="ASS. CULTURALE ROSA DEL DESERTO"/>
    <s v="LAZIO UNO NEWS"/>
    <s v="A"/>
    <d v="2016-02-04T00:00:00"/>
    <s v="P/RT"/>
    <m/>
  </r>
  <r>
    <n v="8012"/>
    <x v="3"/>
    <s v="AG"/>
    <s v="si"/>
    <s v="SOC. COOP. FRA DIEGO LA MATINA"/>
    <s v="TELERADIO STUDIO 98"/>
    <s v="ASC"/>
    <d v="2016-01-15T00:00:00"/>
    <s v="P/RT"/>
    <m/>
  </r>
  <r>
    <n v="8014"/>
    <x v="1"/>
    <s v="TP"/>
    <s v="si"/>
    <s v="ASS. CULTURALE TELE CITY"/>
    <s v="TELE 8"/>
    <s v="ASC"/>
    <m/>
    <m/>
    <m/>
  </r>
  <r>
    <n v="8019"/>
    <x v="3"/>
    <s v="AL"/>
    <s v="si"/>
    <s v="TELECITY SPA"/>
    <s v="TELERADIOCITY"/>
    <s v="A"/>
    <d v="2016-01-15T00:00:00"/>
    <s v="P/RT"/>
    <m/>
  </r>
  <r>
    <n v="8019"/>
    <x v="3"/>
    <s v="MI"/>
    <s v="si"/>
    <s v="TELECITY SPA"/>
    <s v="TELERADIOCITY LOMBARDIA"/>
    <s v="A"/>
    <d v="2016-01-15T00:00:00"/>
    <s v="P/RT"/>
    <m/>
  </r>
  <r>
    <n v="8019"/>
    <x v="3"/>
    <s v="MI"/>
    <s v="si"/>
    <s v="TELECITY SPA"/>
    <s v="TELERADIOCITY GENOVA"/>
    <s v="A"/>
    <d v="2016-01-15T00:00:00"/>
    <s v="P/RT"/>
    <m/>
  </r>
  <r>
    <n v="8020"/>
    <x v="3"/>
    <s v="FI"/>
    <s v="si"/>
    <s v="TVR TELEITALIA srl"/>
    <s v="TVR TELEITALIA"/>
    <s v="A"/>
    <d v="2016-01-15T00:00:00"/>
    <s v="P/RT"/>
    <m/>
  </r>
  <r>
    <n v="8021"/>
    <x v="3"/>
    <s v="AL"/>
    <s v="si"/>
    <s v="TELESTAR srl"/>
    <s v="TELESTAR LIGURIA"/>
    <s v="A"/>
    <d v="2016-01-15T00:00:00"/>
    <s v="P/RT"/>
    <m/>
  </r>
  <r>
    <n v="8021"/>
    <x v="3"/>
    <s v="AL"/>
    <s v="si"/>
    <s v="TELESTAR srl"/>
    <s v="TELESTAR LOMBARDIA"/>
    <s v="A"/>
    <d v="2016-01-15T00:00:00"/>
    <s v="P/RT"/>
    <m/>
  </r>
  <r>
    <n v="8021"/>
    <x v="3"/>
    <s v="AL"/>
    <s v="si"/>
    <s v="TELESTAR srl"/>
    <s v="TELESTAR PIEMONTE"/>
    <s v="A"/>
    <d v="2016-01-15T00:00:00"/>
    <s v="P/RT"/>
    <m/>
  </r>
  <r>
    <n v="8022"/>
    <x v="3"/>
    <s v="GE"/>
    <s v="si"/>
    <s v="ITALIA 8 srl"/>
    <s v="ITALIA 8 PIEMONTE"/>
    <s v="A"/>
    <d v="2016-01-15T00:00:00"/>
    <s v="P/RT"/>
    <m/>
  </r>
  <r>
    <n v="8022"/>
    <x v="3"/>
    <s v="GE"/>
    <s v="si"/>
    <s v="ITALIA 8 srl"/>
    <s v=" ITALIA 8 LOMBARDIA"/>
    <s v="A"/>
    <d v="2016-01-15T00:00:00"/>
    <s v="P/RT"/>
    <m/>
  </r>
  <r>
    <n v="8023"/>
    <x v="4"/>
    <s v="CS"/>
    <s v="si"/>
    <s v="ASS. TELEVIDEO PM"/>
    <s v="TELEVIDEO PM"/>
    <s v="A"/>
    <d v="2016-01-26T00:00:00"/>
    <s v="P/RT"/>
    <m/>
  </r>
  <r>
    <n v="8024"/>
    <x v="4"/>
    <s v="CS"/>
    <s v="si"/>
    <s v="ASS. CANALE 10 RADIO TV"/>
    <s v="CANALE 10 RADIO TV"/>
    <s v="A"/>
    <d v="2016-01-26T00:00:00"/>
    <s v="P/RT"/>
    <m/>
  </r>
  <r>
    <n v="8026"/>
    <x v="0"/>
    <s v="PO"/>
    <s v="si"/>
    <s v="TOSCANA TV srl"/>
    <s v="TOSCANA TV"/>
    <s v="A"/>
    <d v="2015-12-10T00:00:00"/>
    <s v="P/RT"/>
    <m/>
  </r>
  <r>
    <n v="8027"/>
    <x v="0"/>
    <s v="VV"/>
    <s v="si"/>
    <s v="RETE KALABRIA srl"/>
    <s v="RETE KALABRIA"/>
    <s v="A"/>
    <d v="2015-12-10T00:00:00"/>
    <s v="P/RT"/>
    <m/>
  </r>
  <r>
    <n v="8052"/>
    <x v="1"/>
    <s v="PA"/>
    <s v="si"/>
    <s v="R.&amp;T. srl"/>
    <s v="MEDIA NEWS"/>
    <s v="ASC"/>
    <m/>
    <m/>
    <m/>
  </r>
  <r>
    <n v="8054"/>
    <x v="4"/>
    <s v="CA"/>
    <s v="si"/>
    <s v="TELESTAR srl"/>
    <s v="CANALE 40 NOTIZIE"/>
    <s v="ASC"/>
    <m/>
    <m/>
    <m/>
  </r>
  <r>
    <n v="8056"/>
    <x v="1"/>
    <s v="CT"/>
    <s v="si"/>
    <s v="ASS. VIDEO STAR"/>
    <s v="STAR NEWS"/>
    <s v="A"/>
    <d v="2016-01-22T00:00:00"/>
    <s v="P/RT"/>
    <m/>
  </r>
  <r>
    <n v="8058"/>
    <x v="1"/>
    <s v="CS"/>
    <s v="si"/>
    <s v="VIDEO PIU' scrl"/>
    <s v="TELEMORMANNO"/>
    <s v="ASC"/>
    <d v="2016-02-26T00:00:00"/>
    <s v="P/RT"/>
    <m/>
  </r>
  <r>
    <n v="8077"/>
    <x v="4"/>
    <s v="RM"/>
    <s v="si"/>
    <s v="ROMA TELEVISION COMMUNICATIONS srl"/>
    <s v="ASTERIX NEWS"/>
    <s v="A"/>
    <d v="2016-02-25T00:00:00"/>
    <s v="P/RT"/>
    <m/>
  </r>
  <r>
    <n v="8080"/>
    <x v="1"/>
    <s v="BA"/>
    <s v="si"/>
    <s v="ASS. TELELOCOROTONDO"/>
    <s v="TIELLE NOTIZIE"/>
    <s v="A"/>
    <d v="2016-01-12T00:00:00"/>
    <s v="REQUISITI"/>
    <m/>
  </r>
  <r>
    <n v="8083"/>
    <x v="1"/>
    <s v="BA"/>
    <s v="si"/>
    <s v="TELETRULLO SOC. COOP."/>
    <s v="TELETRULLO NOTIZIE"/>
    <s v="A"/>
    <d v="2016-02-09T00:00:00"/>
    <s v="REQUISITI"/>
    <m/>
  </r>
  <r>
    <n v="8091"/>
    <x v="1"/>
    <s v="CS"/>
    <s v="si"/>
    <s v="ASS. TELEDIAMANTE CLUB"/>
    <s v="TELEDIAMANTE"/>
    <s v="A"/>
    <d v="2016-01-29T00:00:00"/>
    <s v="P/RT"/>
    <m/>
  </r>
  <r>
    <n v="8098"/>
    <x v="1"/>
    <s v="NA"/>
    <s v="si"/>
    <s v="CANALE 11 TELEVOLLA pcrl"/>
    <s v=" CANALE 11 TELEVOLLA"/>
    <s v="ASC"/>
    <d v="2016-03-07T00:00:00"/>
    <s v="P/RT"/>
    <m/>
  </r>
  <r>
    <n v="8099"/>
    <x v="1"/>
    <s v="CE"/>
    <s v="si"/>
    <s v="TELELIBERA CAMPANIA scrl"/>
    <s v="TLC"/>
    <s v="ASC"/>
    <m/>
    <m/>
    <m/>
  </r>
  <r>
    <n v="8101"/>
    <x v="3"/>
    <s v="CA"/>
    <s v="si"/>
    <s v="ASS. STELLA MARIS"/>
    <s v="TELERADIO MARISTELLA"/>
    <s v="A"/>
    <d v="2016-01-15T00:00:00"/>
    <s v="P/RT"/>
    <m/>
  </r>
  <r>
    <n v="8114"/>
    <x v="1"/>
    <s v="MB"/>
    <s v="si"/>
    <s v="ASS. CULTURALE TELE LISSONE"/>
    <s v="TMB INFORMA"/>
    <s v="A"/>
    <d v="2016-01-22T00:00:00"/>
    <s v="P/RT"/>
    <m/>
  </r>
  <r>
    <n v="8118"/>
    <x v="1"/>
    <s v="KR"/>
    <s v="si"/>
    <s v="ASS. CULTURALE RETE AZZURRA TV"/>
    <s v="RETE AZZURRA 2"/>
    <s v="A"/>
    <d v="2016-02-04T00:00:00"/>
    <s v="P/RT"/>
    <m/>
  </r>
  <r>
    <n v="8118"/>
    <x v="1"/>
    <s v="KR"/>
    <s v="si"/>
    <s v="ASS. CULTURALE RETE AZZURRA TV"/>
    <s v="RETE AZZURRA "/>
    <s v="A"/>
    <d v="2016-01-12T00:00:00"/>
    <s v="P/RT"/>
    <m/>
  </r>
  <r>
    <n v="8119"/>
    <x v="1"/>
    <s v="ME"/>
    <s v="si"/>
    <s v="ASS. INFORMAZIONE 2000"/>
    <s v="TELE  90"/>
    <s v="ASC"/>
    <m/>
    <m/>
    <m/>
  </r>
  <r>
    <n v="8121"/>
    <x v="1"/>
    <s v="MN"/>
    <s v="si"/>
    <s v="TELEMANTOVA spa"/>
    <s v="TELEMANTOVA"/>
    <s v="A"/>
    <d v="2016-01-18T00:00:00"/>
    <s v="P/RT"/>
    <m/>
  </r>
  <r>
    <n v="8141"/>
    <x v="3"/>
    <s v="PD"/>
    <s v="si"/>
    <s v="TELECITTA' srl"/>
    <s v="TELECITTA'"/>
    <s v="A"/>
    <d v="2016-01-15T00:00:00"/>
    <s v="P/RT"/>
    <m/>
  </r>
  <r>
    <n v="8146"/>
    <x v="1"/>
    <s v="BS"/>
    <s v="si"/>
    <s v=" + VALLI TV spa"/>
    <s v=" + VALLI TV"/>
    <s v="ASC"/>
    <m/>
    <m/>
    <m/>
  </r>
  <r>
    <n v="8147"/>
    <x v="1"/>
    <s v="SA"/>
    <s v="si"/>
    <s v="ANTENNA TRE pcrl"/>
    <s v="ANTENNA TRE"/>
    <s v="ASC"/>
    <m/>
    <m/>
    <m/>
  </r>
  <r>
    <n v="8148"/>
    <x v="1"/>
    <s v="RC"/>
    <s v="si"/>
    <s v="ALFA GI PRODUZIONI EDITORIALI INTEGRATE  srl "/>
    <s v="REGGIO TV"/>
    <s v="ASC"/>
    <m/>
    <m/>
    <m/>
  </r>
  <r>
    <n v="8149"/>
    <x v="1"/>
    <s v="EN"/>
    <s v="si"/>
    <s v="ETTORE GRILLO EDITORE srl"/>
    <s v="TELE OASI ETR"/>
    <s v="E"/>
    <m/>
    <m/>
    <m/>
  </r>
  <r>
    <n v="8152"/>
    <x v="1"/>
    <s v="CT"/>
    <s v="si"/>
    <s v="NEW CIAK  TELESUD srl"/>
    <s v="CIAK TELESUD"/>
    <s v="ASC"/>
    <m/>
    <m/>
    <m/>
  </r>
  <r>
    <n v="8153"/>
    <x v="1"/>
    <s v="CT"/>
    <s v="si"/>
    <s v="CICLOPE BRONTE scrl"/>
    <s v="TELE RADIO CICLOPE BRONTE"/>
    <s v="A"/>
    <d v="2016-02-09T00:00:00"/>
    <s v="P/RT"/>
    <m/>
  </r>
  <r>
    <n v="8154"/>
    <x v="1"/>
    <s v="CT"/>
    <s v="si"/>
    <s v="VIDEO STAFF COMUNICATIONS scrl"/>
    <s v="66 NEWS-SICILIA NEWS"/>
    <s v="ASC"/>
    <m/>
    <m/>
    <m/>
  </r>
  <r>
    <n v="8168"/>
    <x v="1"/>
    <s v="RM"/>
    <s v="si"/>
    <s v="BRAVO PRODUZIONI TELEVISIVE SRL"/>
    <s v="REPORTER NEWS  _x000a_"/>
    <s v="ASC"/>
    <d v="2016-01-12T00:00:00"/>
    <s v="P/RT"/>
    <m/>
  </r>
  <r>
    <n v="8168"/>
    <x v="1"/>
    <s v="RM"/>
    <s v="si"/>
    <s v="BRAVO PRODUZIONI TELEVISIVE SRL"/>
    <s v="ODEON NEWS"/>
    <s v="ASC"/>
    <d v="2016-01-12T00:00:00"/>
    <s v="P/RT"/>
    <m/>
  </r>
  <r>
    <n v="8168"/>
    <x v="1"/>
    <s v="RM"/>
    <s v="si"/>
    <s v="BRAVO PRODUZIONI TELEVISIVE SRL"/>
    <s v="TELELIGURIA "/>
    <s v="ASC"/>
    <d v="2016-01-12T00:00:00"/>
    <s v="P/RT"/>
    <m/>
  </r>
  <r>
    <n v="8181"/>
    <x v="1"/>
    <s v="VT"/>
    <s v="si"/>
    <s v="ASS. CULURALE TELE RADIO ORTE"/>
    <s v="TRO NOTIZIE"/>
    <s v="A"/>
    <d v="2016-01-18T00:00:00"/>
    <s v="REQUISITI"/>
    <m/>
  </r>
  <r>
    <n v="8216"/>
    <x v="4"/>
    <s v="CZ"/>
    <s v="si"/>
    <s v="ASS. CULTURALE TELE MAGNA GRECIA"/>
    <s v="TELE MAGNA GRECIA"/>
    <s v="A"/>
    <d v="2016-02-25T00:00:00"/>
    <s v="P/RT"/>
    <m/>
  </r>
  <r>
    <n v="8234"/>
    <x v="1"/>
    <s v="LE"/>
    <s v="si"/>
    <s v="COMUNICAZIONE &amp; SERVIZI srl"/>
    <s v="STUDIO 10NEWS TELERAMA 1"/>
    <s v="A"/>
    <d v="2016-01-12T00:00:00"/>
    <s v="REQUISITI"/>
    <m/>
  </r>
  <r>
    <n v="8235"/>
    <x v="4"/>
    <s v="RM"/>
    <s v="si"/>
    <s v="SETTE GOLD srl unipersonale"/>
    <s v="RADIO ITALIA TV"/>
    <s v="E"/>
    <m/>
    <m/>
    <m/>
  </r>
  <r>
    <n v="8235"/>
    <x v="4"/>
    <s v="RM"/>
    <s v="si"/>
    <s v="SETTE GOLD srl unipersonale"/>
    <s v="TG7 (reg. trib. RM n. 131/92)"/>
    <s v="E"/>
    <m/>
    <m/>
    <m/>
  </r>
  <r>
    <n v="8235"/>
    <x v="4"/>
    <s v="RM"/>
    <s v="si"/>
    <s v="SETTE GOLD srl unipersonale"/>
    <s v="CANALE  9"/>
    <s v="E"/>
    <m/>
    <m/>
    <m/>
  </r>
  <r>
    <n v="8235"/>
    <x v="4"/>
    <s v="RM"/>
    <s v="si"/>
    <s v="SETTE GOLD srl unipersonale"/>
    <s v="TG7 (reg. trib. Trani n. 263/90)"/>
    <s v="E"/>
    <m/>
    <m/>
    <m/>
  </r>
  <r>
    <n v="8236"/>
    <x v="1"/>
    <s v="PU"/>
    <s v="si"/>
    <s v="ASS. VOCE CRISTIANA-FANO TV"/>
    <s v="FANO TV"/>
    <s v="ASC"/>
    <d v="2016-02-26T00:00:00"/>
    <s v="P/RT"/>
    <m/>
  </r>
  <r>
    <n v="8248"/>
    <x v="3"/>
    <s v="RM"/>
    <s v="si"/>
    <s v="CANALE DIECI spa"/>
    <s v="CANALE DIECI NEWS"/>
    <s v="A"/>
    <d v="2016-01-15T00:00:00"/>
    <s v="P/RT"/>
    <m/>
  </r>
  <r>
    <n v="8252"/>
    <x v="1"/>
    <s v="CR"/>
    <s v="si"/>
    <s v="ASS. LODI CREMA"/>
    <s v="NOTIZIE TG"/>
    <s v="A"/>
    <d v="2016-01-29T00:00:00"/>
    <s v="P/RT"/>
    <m/>
  </r>
  <r>
    <n v="8253"/>
    <x v="1"/>
    <s v="CA"/>
    <s v="si"/>
    <s v="SARDEGNA TV srl"/>
    <s v="SARDEGNA 1"/>
    <s v="ASC"/>
    <m/>
    <m/>
    <m/>
  </r>
  <r>
    <n v="8255"/>
    <x v="0"/>
    <s v="VI"/>
    <s v="si"/>
    <s v="TELE NORD srl"/>
    <s v="TG TREVISO"/>
    <s v="A"/>
    <d v="2015-12-10T00:00:00"/>
    <s v="P/RT"/>
    <m/>
  </r>
  <r>
    <n v="8258"/>
    <x v="1"/>
    <s v="CE"/>
    <s v="si"/>
    <s v="ASS. TELERADIO MATESE"/>
    <s v="LUNA SPORT"/>
    <s v="A"/>
    <d v="2016-01-12T00:00:00"/>
    <s v="REQUISITI"/>
    <m/>
  </r>
  <r>
    <n v="8260"/>
    <x v="1"/>
    <s v="PD"/>
    <s v="si"/>
    <s v="CANALE ITALIA 2 srl"/>
    <s v="TG CANALE  ITALIA 2"/>
    <s v="ASC"/>
    <d v="2016-02-26T00:00:00"/>
    <s v="P/RT"/>
    <m/>
  </r>
  <r>
    <n v="8261"/>
    <x v="1"/>
    <s v="RM"/>
    <s v="si"/>
    <s v="ASS. I.T.S. INDIPENDENT TELEVISION STATION srl"/>
    <s v="TELE  CENTRO LAZIO NEWS"/>
    <s v="A"/>
    <d v="2016-02-09T00:00:00"/>
    <s v="P/RT"/>
    <m/>
  </r>
  <r>
    <n v="8264"/>
    <x v="0"/>
    <s v="MI"/>
    <s v="si"/>
    <s v="GRUPPO EUROPEO DI TELECOMUNICAZIONI srl"/>
    <s v="PIU'  BLU LOMBARDIA NEWS"/>
    <s v="A"/>
    <d v="2015-12-10T00:00:00"/>
    <s v="P/RT"/>
    <m/>
  </r>
  <r>
    <n v="8274"/>
    <x v="1"/>
    <s v="BA"/>
    <s v="si"/>
    <s v="MEDIACOM srl"/>
    <s v="T.R.P."/>
    <s v="ASC"/>
    <m/>
    <m/>
    <m/>
  </r>
  <r>
    <n v="8276"/>
    <x v="1"/>
    <s v="SR"/>
    <s v="no"/>
    <s v="ASS. CULTURALE CITTA' NUOVA VIDEO 66"/>
    <s v="VIDEO 66"/>
    <s v="E"/>
    <m/>
    <m/>
    <m/>
  </r>
  <r>
    <n v="8279"/>
    <x v="1"/>
    <s v="CZ"/>
    <s v="si"/>
    <s v="NOVA SUGHERETO S.C."/>
    <s v="SOVERATO 1 NOTIZIE"/>
    <s v="ASC"/>
    <d v="2016-03-07T00:00:00"/>
    <s v="P/RT"/>
    <m/>
  </r>
  <r>
    <n v="8279"/>
    <x v="1"/>
    <s v="CZ"/>
    <s v="si"/>
    <s v="NOVA SUGHERETO S.C."/>
    <s v="SOVERATO 1 MINORANZE LINGUISTICHE"/>
    <s v="ASC"/>
    <d v="2016-03-07T00:00:00"/>
    <s v="P/RT"/>
    <m/>
  </r>
  <r>
    <n v="8284"/>
    <x v="1"/>
    <s v="LT"/>
    <s v="si"/>
    <s v="ASS. CULTURALE GOLFO 2000"/>
    <s v="TELEGOLFO  RTG"/>
    <s v="ASC"/>
    <d v="2016-01-29T00:00:00"/>
    <s v="P/RT"/>
    <m/>
  </r>
  <r>
    <n v="8288"/>
    <x v="1"/>
    <s v="RG"/>
    <s v="si"/>
    <s v="SOC COOP ALETHEIA"/>
    <s v="FREE TV "/>
    <s v="ASC"/>
    <d v="2016-01-29T00:00:00"/>
    <s v="P/RT"/>
    <m/>
  </r>
  <r>
    <n v="8517"/>
    <x v="3"/>
    <s v="RM"/>
    <s v="si"/>
    <s v="CHALLENGER srl"/>
    <s v="CHALLENGER TV"/>
    <s v="A"/>
    <d v="2016-01-15T00:00:00"/>
    <s v="P/RT"/>
    <m/>
  </r>
  <r>
    <n v="8518"/>
    <x v="1"/>
    <s v="CE"/>
    <s v="si"/>
    <s v="ITALIA MED scarl in liquidazione volontaria"/>
    <s v="TG TORRE"/>
    <s v="A"/>
    <d v="2016-01-12T00:00:00"/>
    <s v="REQUISITI"/>
    <m/>
  </r>
  <r>
    <n v="8528"/>
    <x v="1"/>
    <s v="SR"/>
    <s v="si"/>
    <s v="R.S. PRODUZIONI srl"/>
    <s v="TELE MONDO CENTRALE"/>
    <s v="ASC"/>
    <m/>
    <m/>
    <m/>
  </r>
  <r>
    <n v="8528"/>
    <x v="1"/>
    <s v="SR"/>
    <s v="si"/>
    <s v="R.S. PRODUZIONI srl"/>
    <s v="VIDEO CALTAGIRONE CANALE 8"/>
    <s v="ASC"/>
    <m/>
    <m/>
    <m/>
  </r>
  <r>
    <n v="8528"/>
    <x v="1"/>
    <s v="SR"/>
    <s v="si"/>
    <s v="R.S. PRODUZIONI srl"/>
    <s v="VIDEO FARO NOTIZIE"/>
    <s v="ASC"/>
    <m/>
    <m/>
    <m/>
  </r>
  <r>
    <n v="8532"/>
    <x v="1"/>
    <s v="TE"/>
    <s v="si"/>
    <s v="TV SEI srl in liquidazione"/>
    <s v="TV SEI"/>
    <s v="ASC"/>
    <m/>
    <m/>
    <m/>
  </r>
  <r>
    <n v="8534"/>
    <x v="4"/>
    <s v="PA"/>
    <s v="si"/>
    <s v="ASS. GS"/>
    <s v="TELESICILIA NOTIZIE"/>
    <s v="A"/>
    <d v="2016-02-25T00:00:00"/>
    <s v="P/RT"/>
    <m/>
  </r>
  <r>
    <n v="8548"/>
    <x v="1"/>
    <s v="FC"/>
    <s v="si"/>
    <s v="DI.TV srl"/>
    <s v="DI.TV"/>
    <s v="E"/>
    <m/>
    <m/>
    <m/>
  </r>
  <r>
    <n v="8548"/>
    <x v="1"/>
    <s v="FC"/>
    <s v="si"/>
    <s v="DI.TV srl"/>
    <s v="CANALE 9"/>
    <s v="E"/>
    <m/>
    <m/>
    <m/>
  </r>
  <r>
    <n v="8560"/>
    <x v="3"/>
    <s v="SI"/>
    <s v="si"/>
    <s v="TVA SRL"/>
    <s v="TTN TELE TOSCANA NORD"/>
    <s v="ASC"/>
    <m/>
    <m/>
    <m/>
  </r>
  <r>
    <n v="8564"/>
    <x v="4"/>
    <s v="PZ"/>
    <s v="si"/>
    <s v="AGEBAS srl "/>
    <s v="LA NUOVA TV"/>
    <s v="E"/>
    <m/>
    <m/>
    <m/>
  </r>
  <r>
    <n v="8568"/>
    <x v="3"/>
    <s v="CT"/>
    <s v="si"/>
    <s v="ITALIA 7 GOLD STAMPA SUD srl UNIPERSONALE"/>
    <s v=" 7 GOLD STAMPA SUD srl"/>
    <s v="A"/>
    <d v="2016-01-15T00:00:00"/>
    <s v="P/RT"/>
    <m/>
  </r>
  <r>
    <n v="8574"/>
    <x v="4"/>
    <s v="BA"/>
    <s v="si"/>
    <s v="RADIO ITALIA PUGLIA srl "/>
    <s v="VIDEO ITALIA PUGLIA NOTIZIE"/>
    <s v="A"/>
    <d v="2016-02-25T00:00:00"/>
    <s v="P/RT"/>
    <m/>
  </r>
  <r>
    <n v="8580"/>
    <x v="1"/>
    <s v="ME"/>
    <s v="si"/>
    <s v="TREMEDIA srl"/>
    <s v="TG MEDIA "/>
    <s v="ASC"/>
    <d v="2016-01-29T00:00:00"/>
    <s v="REQUISITI"/>
    <m/>
  </r>
  <r>
    <n v="8592"/>
    <x v="3"/>
    <s v="CS"/>
    <s v="si"/>
    <s v="DIGIESSE SPA"/>
    <s v="RETE 3"/>
    <s v="ASC"/>
    <d v="2016-01-27T00:00:00"/>
    <s v="P/RT"/>
    <m/>
  </r>
  <r>
    <n v="8594"/>
    <x v="4"/>
    <s v="AR"/>
    <s v="si"/>
    <s v="MEDIAVAL srl"/>
    <s v="VALDARNO NEWS"/>
    <s v="A"/>
    <d v="2016-02-25T00:00:00"/>
    <s v="P/RT"/>
    <m/>
  </r>
  <r>
    <n v="8598"/>
    <x v="3"/>
    <s v="PA"/>
    <s v="si"/>
    <s v="ASS. R.T. FICARAZZI - CANALE 8"/>
    <s v="RTF NOTIZIE"/>
    <s v="A"/>
    <d v="2016-01-15T00:00:00"/>
    <s v="P/RT"/>
    <m/>
  </r>
  <r>
    <n v="8614"/>
    <x v="3"/>
    <s v="TN"/>
    <s v="si"/>
    <s v="G.E.T. srl"/>
    <s v="TCA-TRENTINO TV"/>
    <s v="ASC"/>
    <d v="2016-02-23T00:00:00"/>
    <s v="P/RT"/>
    <m/>
  </r>
  <r>
    <n v="8616"/>
    <x v="0"/>
    <s v="BZ"/>
    <s v="si"/>
    <s v="ALTO ADIGE TV srl"/>
    <s v="ALTOADIGE TV -SUDTIROL TV"/>
    <s v="ASC"/>
    <d v="2016-01-08T00:00:00"/>
    <s v="P/RT"/>
    <m/>
  </r>
  <r>
    <n v="8622"/>
    <x v="1"/>
    <s v="PV"/>
    <s v="si"/>
    <s v="MEDIA TEAM COMMUNICATION srl"/>
    <s v="TELEPAVIA"/>
    <s v="ASC"/>
    <d v="2016-02-26T00:00:00"/>
    <s v="P/RT"/>
    <m/>
  </r>
  <r>
    <n v="8626"/>
    <x v="4"/>
    <s v="CR"/>
    <s v="si"/>
    <s v="STUDIO TV1 NEWS spa"/>
    <s v="STUDIO TV1"/>
    <s v="A"/>
    <d v="2016-02-25T00:00:00"/>
    <s v="P/RT"/>
    <m/>
  </r>
  <r>
    <n v="8628"/>
    <x v="4"/>
    <s v="CZ"/>
    <s v="si"/>
    <s v="ASS. ESSETV"/>
    <s v="ESSETV"/>
    <s v="A"/>
    <d v="2016-02-25T00:00:00"/>
    <s v="P/RT"/>
    <m/>
  </r>
  <r>
    <n v="8636"/>
    <x v="3"/>
    <s v="TO"/>
    <s v="si"/>
    <s v="BEACOM spa "/>
    <s v="SESTA RETE"/>
    <s v="A"/>
    <d v="2016-01-15T00:00:00"/>
    <s v="P/RT"/>
    <m/>
  </r>
  <r>
    <n v="8636"/>
    <x v="3"/>
    <s v="TO"/>
    <s v="si"/>
    <s v="BEACOM spa "/>
    <s v="TELE ALTO VENETO"/>
    <s v="A"/>
    <d v="2016-01-15T00:00:00"/>
    <s v="P/RT"/>
    <m/>
  </r>
  <r>
    <n v="8638"/>
    <x v="0"/>
    <s v="PD"/>
    <s v="si"/>
    <s v="LA 10 srl unipersonale"/>
    <s v="CRONACA"/>
    <s v="E"/>
    <d v="2015-12-21T00:00:00"/>
    <s v="REQUISITI"/>
    <m/>
  </r>
  <r>
    <n v="8642"/>
    <x v="3"/>
    <s v="TP"/>
    <s v="si"/>
    <s v="RVM MEDIA COMUNICATION srl "/>
    <s v="ALPA 1 informazioni"/>
    <s v="E"/>
    <m/>
    <m/>
    <m/>
  </r>
  <r>
    <n v="8648"/>
    <x v="0"/>
    <s v="MI"/>
    <s v="si"/>
    <s v="STARTUP COMMUNICATION spa "/>
    <s v="STUDIO NORD TV"/>
    <s v="A"/>
    <d v="2015-12-10T00:00:00"/>
    <s v="P/RT"/>
    <m/>
  </r>
  <r>
    <n v="8652"/>
    <x v="4"/>
    <s v="AN"/>
    <s v="si"/>
    <s v="CANALE MARCHE SRL"/>
    <s v="E' TV MARCHE"/>
    <s v="ASC"/>
    <d v="2016-01-26T00:00:00"/>
    <s v="P/RT"/>
    <m/>
  </r>
  <r>
    <n v="8664"/>
    <x v="0"/>
    <s v="LT"/>
    <s v="si"/>
    <s v="L'INFORMAZIONE SRL"/>
    <s v="L'INFORMAZIONE"/>
    <s v="A"/>
    <d v="2015-12-10T00:00:00"/>
    <s v="P/RT"/>
    <m/>
  </r>
  <r>
    <n v="8666"/>
    <x v="4"/>
    <s v="NA"/>
    <s v="si"/>
    <s v="UNIVERSO 3000 SRL "/>
    <s v="UNIVERSO NEWS"/>
    <s v="A"/>
    <d v="2016-01-26T00:00:00"/>
    <s v="REQUISITI"/>
    <m/>
  </r>
  <r>
    <n v="8668"/>
    <x v="3"/>
    <s v="GE"/>
    <s v="si"/>
    <s v="FONDAZIONE AUTONOMA STELLA DELL'EVANGELIZZAZIONE "/>
    <s v="TELERADIO PACE"/>
    <s v="A"/>
    <d v="2016-01-15T00:00:00"/>
    <s v="P/RT"/>
    <m/>
  </r>
  <r>
    <n v="8668"/>
    <x v="3"/>
    <s v="GE"/>
    <s v="si"/>
    <s v="FONDAZIONE AUTONOMA STELLA DELL'EVANGELIZZAZIONE "/>
    <s v="TELERADIO PACE TV 2"/>
    <s v="A"/>
    <d v="2016-01-15T00:00:00"/>
    <s v="P/RT"/>
    <m/>
  </r>
  <r>
    <n v="8670"/>
    <x v="1"/>
    <s v="SR"/>
    <s v="si"/>
    <s v="ASS. ROSINA ATTARDI"/>
    <s v="VIDEO FANTASY"/>
    <s v="A"/>
    <d v="2016-01-18T00:00:00"/>
    <s v="P/RT"/>
    <m/>
  </r>
  <r>
    <n v="8670"/>
    <x v="1"/>
    <s v="SR"/>
    <s v="si"/>
    <s v="ASS. ROSINA ATTARDI"/>
    <s v="GIORNALE DI AVOLA"/>
    <s v="A"/>
    <d v="2016-01-12T00:00:00"/>
    <s v="P/RT"/>
    <m/>
  </r>
  <r>
    <n v="8670"/>
    <x v="1"/>
    <s v="SR"/>
    <s v="si"/>
    <s v="ASS. ROSINA ATTARDI"/>
    <s v="CINQUESTELLE"/>
    <s v="A"/>
    <d v="2016-01-22T00:00:00"/>
    <s v="P/RT"/>
    <m/>
  </r>
  <r>
    <n v="8672"/>
    <x v="1"/>
    <s v="SR"/>
    <s v="si"/>
    <s v="MEDIASTAR SRL"/>
    <s v="TELESTAR NOTIZIE"/>
    <s v="ASC"/>
    <m/>
    <m/>
    <m/>
  </r>
  <r>
    <n v="8674"/>
    <x v="1"/>
    <s v="AP"/>
    <s v="si"/>
    <s v="TVP ITALY SRL"/>
    <s v="VERA NEWS"/>
    <s v="ASC"/>
    <m/>
    <m/>
    <m/>
  </r>
  <r>
    <n v="8676"/>
    <x v="1"/>
    <s v="LU"/>
    <s v="si"/>
    <s v="CITTA'DIGITALI SRL"/>
    <s v="DI'LUCCA.TV CANALE 39"/>
    <s v="ASC"/>
    <d v="2016-01-22T00:00:00"/>
    <s v="P/RT"/>
    <m/>
  </r>
  <r>
    <n v="8682"/>
    <x v="3"/>
    <s v="VT"/>
    <s v="no"/>
    <s v="ASSOCIAZIONE CULTURALE T.R.L. TELE RADIO LEO"/>
    <s v="TRLNEWS"/>
    <s v="A"/>
    <d v="2016-01-15T00:00:00"/>
    <s v="P/RT"/>
    <m/>
  </r>
  <r>
    <n v="8684"/>
    <x v="2"/>
    <s v="LI"/>
    <s v="si"/>
    <s v="TELECENTRO srl"/>
    <s v="TELECENTRO 2"/>
    <s v="A"/>
    <d v="2015-12-14T00:00:00"/>
    <s v="P/RT"/>
    <m/>
  </r>
  <r>
    <n v="8686"/>
    <x v="1"/>
    <s v="CZ"/>
    <s v="si"/>
    <s v="S1 TV SRL"/>
    <s v="S1 TV NOTIZIE"/>
    <s v="A"/>
    <m/>
    <m/>
    <m/>
  </r>
  <r>
    <n v="8688"/>
    <x v="1"/>
    <s v="CZ"/>
    <s v="si"/>
    <s v="ASSOCIAZIONE CULTURALE TELE BOVA MARINA"/>
    <s v="TELE BOVA MARINA"/>
    <s v="A"/>
    <d v="2016-01-12T00:00:00"/>
    <s v="P/RT"/>
    <m/>
  </r>
  <r>
    <n v="8690"/>
    <x v="3"/>
    <s v="RC"/>
    <s v="si"/>
    <s v="ASSOCIAZIONE CULTURALE TELE MELITO"/>
    <s v="TG MELITO"/>
    <s v="A"/>
    <d v="2016-01-15T00:00:00"/>
    <s v="P/RT"/>
    <m/>
  </r>
  <r>
    <n v="8694"/>
    <x v="3"/>
    <s v="MC"/>
    <s v="si"/>
    <s v="ON AIR SRL"/>
    <s v="ON AIR TV"/>
    <s v="A"/>
    <d v="2016-01-15T00:00:00"/>
    <s v="P/RT"/>
    <m/>
  </r>
  <r>
    <n v="8696"/>
    <x v="0"/>
    <s v="KR"/>
    <s v="si"/>
    <s v="ESPERIA TV SRL"/>
    <s v="ESPERIA TV"/>
    <s v="ASC"/>
    <m/>
    <s v="ESCLUSA"/>
    <d v="2016-03-15T00:00:00"/>
  </r>
  <r>
    <n v="8700"/>
    <x v="3"/>
    <s v="CB"/>
    <s v="si"/>
    <s v="EBC EUROPEAN BROADCASTING COMPANY srl "/>
    <s v="TELEMOLISE 2"/>
    <s v="A"/>
    <d v="2016-01-15T00:00:00"/>
    <s v="P/RT"/>
    <m/>
  </r>
  <r>
    <n v="8702"/>
    <x v="1"/>
    <s v="CE"/>
    <s v="si"/>
    <s v="ORIONE SRL"/>
    <s v="ORIONE TV"/>
    <s v="ASC"/>
    <m/>
    <m/>
    <m/>
  </r>
  <r>
    <n v="8704"/>
    <x v="0"/>
    <s v="CS"/>
    <s v="si"/>
    <s v="ASSOCIAZIONE RADIO TELE TEBE"/>
    <s v="RADIO TELE TEBE"/>
    <s v="A"/>
    <d v="2015-12-21T00:00:00"/>
    <s v="P/RT"/>
    <m/>
  </r>
  <r>
    <n v="8706"/>
    <x v="2"/>
    <s v="BO"/>
    <s v="si"/>
    <s v="RTR 7 SRL"/>
    <s v="RTR "/>
    <s v="A"/>
    <d v="2015-12-14T00:00:00"/>
    <s v="REQUISITI"/>
    <m/>
  </r>
  <r>
    <n v="8708"/>
    <x v="2"/>
    <s v="CT"/>
    <s v="si"/>
    <s v="PARROCCHIA SS. CROCIFISSO"/>
    <s v="TG INESSA "/>
    <s v="A"/>
    <d v="2015-12-14T00:00:00"/>
    <s v="P/RT"/>
    <m/>
  </r>
  <r>
    <n v="8710"/>
    <x v="3"/>
    <s v="BA"/>
    <s v="si"/>
    <s v="PUNTO EDITORIALE SRL"/>
    <s v="PUNTOTV"/>
    <s v="ASC"/>
    <d v="2016-01-27T00:00:00"/>
    <s v="P/RT"/>
    <m/>
  </r>
  <r>
    <n v="8712"/>
    <x v="3"/>
    <s v="BN"/>
    <s v="si"/>
    <s v="ASSOCIAZIONE AMICI DEL SEMINARIO"/>
    <s v="AMICI DEL SEMINARIO"/>
    <s v="A"/>
    <d v="2016-01-15T00:00:00"/>
    <s v="P/RT"/>
    <m/>
  </r>
  <r>
    <n v="8714"/>
    <x v="3"/>
    <s v="CT"/>
    <s v="si"/>
    <s v="OFELIA COMUNICAZIONI SRL"/>
    <s v="PRIMO TG e TG LA SESTA(EX 8570)"/>
    <s v="A"/>
    <d v="2016-01-27T00:00:00"/>
    <s v="REQUISITI"/>
    <m/>
  </r>
  <r>
    <n v="8714"/>
    <x v="3"/>
    <s v="CT"/>
    <s v="si"/>
    <s v="OFELIA COMUNICAZIONI SRL"/>
    <s v="T.R.A. NEWS (EX 8570)"/>
    <s v="ASC"/>
    <d v="2016-01-27T00:00:00"/>
    <s v="REQUISITI"/>
    <m/>
  </r>
  <r>
    <n v="8716"/>
    <x v="3"/>
    <s v="PD"/>
    <s v="si"/>
    <s v="SPOTINVEST SRL"/>
    <s v="CAFE' TV 24 - IL GIORNALE VENETO"/>
    <s v="A"/>
    <d v="2016-01-15T00:00:00"/>
    <s v="P/RT"/>
    <m/>
  </r>
  <r>
    <n v="8720"/>
    <x v="4"/>
    <s v="AV"/>
    <s v="si"/>
    <s v="TEA SRL"/>
    <s v="+ N NEWS"/>
    <s v="A"/>
    <d v="2016-02-25T00:00:00"/>
    <s v="P/RT"/>
    <m/>
  </r>
  <r>
    <n v="8722"/>
    <x v="1"/>
    <s v="RM"/>
    <s v="si"/>
    <s v="TOPTEL srl"/>
    <s v="CANALEZERO NEWS"/>
    <s v="ASC"/>
    <d v="2016-02-15T00:00:00"/>
    <s v="P/RT"/>
    <m/>
  </r>
  <r>
    <n v="8724"/>
    <x v="0"/>
    <s v="MT"/>
    <s v="si"/>
    <s v="ALTAFREQUENZA SPA "/>
    <s v="BLUTV "/>
    <s v="ASC"/>
    <m/>
    <m/>
    <m/>
  </r>
  <r>
    <n v="8726"/>
    <x v="3"/>
    <s v="RC"/>
    <s v="si"/>
    <s v="ASSOCIAZIONE CULTURALE CAPO SUD TELEVISION CHANNEL"/>
    <s v="CAPO SUD TELEVISION CHANNEL"/>
    <s v="A"/>
    <d v="2016-01-15T00:00:00"/>
    <s v="P/RT"/>
    <m/>
  </r>
  <r>
    <n v="8728"/>
    <x v="0"/>
    <s v="AV"/>
    <s v="si"/>
    <s v="TLC GROUP SRL"/>
    <s v="MEDIATRE"/>
    <s v="A"/>
    <d v="2015-12-21T00:00:00"/>
    <s v="P/RT"/>
    <m/>
  </r>
  <r>
    <n v="8730"/>
    <x v="3"/>
    <s v="AV"/>
    <s v="si"/>
    <s v="ASSOCIAZIONE NON RICONOSCIUTA SOLOFRA CHANNEL"/>
    <s v="SOLOFRA CHANNEL"/>
    <s v="E"/>
    <m/>
    <m/>
    <m/>
  </r>
  <r>
    <n v="8734"/>
    <x v="3"/>
    <s v="BO"/>
    <s v="si"/>
    <s v="NETTUNO TV SRL"/>
    <s v="NETTUNO TV"/>
    <s v="A"/>
    <d v="2016-01-15T00:00:00"/>
    <s v="P/RT"/>
    <m/>
  </r>
  <r>
    <n v="8738"/>
    <x v="0"/>
    <s v="RM"/>
    <s v="si"/>
    <s v="ASSOCIAZIONE CULTURALE D COMUNICATION"/>
    <s v="YOUNGTV NOTIZIE"/>
    <s v="ASC"/>
    <m/>
    <m/>
    <m/>
  </r>
  <r>
    <n v="8740"/>
    <x v="2"/>
    <s v="CR"/>
    <s v="si"/>
    <s v="TRS EVERGREEN SRL"/>
    <s v="QUOTIDIANO TV"/>
    <s v="A"/>
    <d v="2015-12-14T00:00:00"/>
    <s v="P/RT"/>
    <m/>
  </r>
  <r>
    <n v="8742"/>
    <x v="3"/>
    <s v="NA"/>
    <s v="si"/>
    <s v="ALFA E OMEGA PROFESSIONAL SRL"/>
    <s v="CAPRIEVENT"/>
    <s v="A"/>
    <d v="2016-01-15T00:00:00"/>
    <s v="P/RT"/>
    <m/>
  </r>
  <r>
    <n v="8744"/>
    <x v="0"/>
    <s v="FG"/>
    <s v="si"/>
    <s v="MEDIAFARM SRL"/>
    <s v="TELERADIOERRE"/>
    <s v="A"/>
    <d v="2015-12-21T00:00:00"/>
    <s v="P/RT"/>
    <m/>
  </r>
  <r>
    <n v="8746"/>
    <x v="1"/>
    <s v="CR"/>
    <s v="si"/>
    <s v="ASSOCIAZIONE STELLA"/>
    <s v="STELLA TG"/>
    <s v="A"/>
    <d v="2016-01-12T00:00:00"/>
    <s v="REQUISITI"/>
    <m/>
  </r>
  <r>
    <n v="8750"/>
    <x v="1"/>
    <s v="TE"/>
    <s v="no"/>
    <s v="MEDIASIX srl"/>
    <s v="TV SEI"/>
    <s v="E"/>
    <m/>
    <m/>
    <m/>
  </r>
  <r>
    <n v="8752"/>
    <x v="0"/>
    <s v="PV"/>
    <s v="no"/>
    <s v="TELESPAZIO TV SRL"/>
    <s v="TELESPAZIO TV"/>
    <s v="E"/>
    <m/>
    <s v="ESCLUSA"/>
    <d v="2015-12-10T00:00:00"/>
  </r>
  <r>
    <n v="8754"/>
    <x v="1"/>
    <s v="MT"/>
    <s v="no"/>
    <s v="TRM NETWORK SRL"/>
    <s v="TRM RADIOTELEVISIONE DEL MEZZOGIORNO "/>
    <s v="E"/>
    <m/>
    <m/>
    <m/>
  </r>
  <r>
    <n v="8760"/>
    <x v="0"/>
    <s v="SA"/>
    <s v="no"/>
    <s v="ASSOCIAZIONE RETECAPUA"/>
    <s v="RTE INFO"/>
    <s v="E"/>
    <m/>
    <s v="ESCLUSA"/>
    <d v="2015-12-10T00:00:00"/>
  </r>
  <r>
    <n v="8762"/>
    <x v="0"/>
    <s v="VA"/>
    <s v="si"/>
    <s v="RETE 55 SRL"/>
    <s v="RETE 55"/>
    <s v="ASC"/>
    <d v="2016-01-08T00:00:00"/>
    <s v="P/RT"/>
    <m/>
  </r>
  <r>
    <n v="8766"/>
    <x v="3"/>
    <s v="RG"/>
    <s v="no"/>
    <s v="OPERATORE RETE TELEVISIVA SICILIANA SRLS (ORTS SRLS)"/>
    <s v="E 20 SICILIA (EX 5933)"/>
    <s v="E"/>
    <m/>
    <s v="ESCLUSA"/>
    <d v="2016-02-15T00:00:00"/>
  </r>
  <r>
    <n v="8768"/>
    <x v="3"/>
    <s v="RC"/>
    <s v="no"/>
    <s v="ASS. MULTIMEDIA 2"/>
    <s v="TV EUROPA"/>
    <s v="E"/>
    <m/>
    <m/>
    <m/>
  </r>
  <r>
    <s v="8692"/>
    <x v="0"/>
    <s v="ME"/>
    <s v="si"/>
    <s v="SOC. COOP. MEDIA RADIO TV"/>
    <s v="GS NEWS 24"/>
    <s v="E"/>
    <d v="2016-01-28T00:00:00"/>
    <s v="REQUISITI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rowHeaderCaption="REVISORE">
  <location ref="A1:D7" firstHeaderRow="0" firstDataRow="1" firstDataCol="1"/>
  <pivotFields count="10">
    <pivotField dataField="1" showAll="0"/>
    <pivotField axis="axisRow" showAll="0" defaultSubtotal="0">
      <items count="5">
        <item x="0"/>
        <item x="4"/>
        <item x="3"/>
        <item x="2"/>
        <item x="1"/>
      </items>
    </pivotField>
    <pivotField showAll="0"/>
    <pivotField showAll="0"/>
    <pivotField showAll="0"/>
    <pivotField showAll="0"/>
    <pivotField showAll="0"/>
    <pivotField dataField="1"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° IMPRESE" fld="0" subtotal="count" baseField="0" baseItem="0"/>
    <dataField name="AMMISSIONI" fld="7" subtotal="count" baseField="0" baseItem="0"/>
    <dataField name="ESCLUSIONI" fld="9" subtotal="count" baseField="0" baseItem="0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K9" sqref="K9"/>
    </sheetView>
  </sheetViews>
  <sheetFormatPr defaultRowHeight="15" x14ac:dyDescent="0.25"/>
  <cols>
    <col min="1" max="1" width="18.28515625" customWidth="1"/>
    <col min="2" max="2" width="11.28515625" style="1" bestFit="1" customWidth="1"/>
    <col min="3" max="3" width="12.5703125" style="1" bestFit="1" customWidth="1"/>
    <col min="4" max="4" width="11.42578125" style="1" bestFit="1" customWidth="1"/>
    <col min="5" max="5" width="15.7109375" customWidth="1"/>
    <col min="6" max="6" width="10.7109375" style="8" bestFit="1" customWidth="1"/>
    <col min="7" max="8" width="10.7109375" bestFit="1" customWidth="1"/>
    <col min="9" max="9" width="7.5703125" customWidth="1"/>
    <col min="10" max="10" width="18.28515625" bestFit="1" customWidth="1"/>
  </cols>
  <sheetData>
    <row r="1" spans="1:6" s="2" customFormat="1" ht="30" customHeight="1" x14ac:dyDescent="0.25">
      <c r="A1" s="3" t="s">
        <v>281</v>
      </c>
      <c r="B1" s="4" t="s">
        <v>280</v>
      </c>
      <c r="C1" s="4" t="s">
        <v>283</v>
      </c>
      <c r="D1" s="4" t="s">
        <v>282</v>
      </c>
      <c r="E1" s="10" t="s">
        <v>284</v>
      </c>
      <c r="F1" s="9" t="s">
        <v>6</v>
      </c>
    </row>
    <row r="2" spans="1:6" s="2" customFormat="1" ht="30" customHeight="1" x14ac:dyDescent="0.25">
      <c r="A2" s="5" t="s">
        <v>7</v>
      </c>
      <c r="B2" s="6">
        <v>108</v>
      </c>
      <c r="C2" s="6">
        <v>99</v>
      </c>
      <c r="D2" s="6">
        <v>7</v>
      </c>
      <c r="E2" s="10">
        <f>GETPIVOTDATA("AMMISSIONI",$A$1,"SG","AB")+GETPIVOTDATA("ESCLUSIONI",$A$1,"SG","AB")</f>
        <v>106</v>
      </c>
      <c r="F2" s="9">
        <f>E2*100/GETPIVOTDATA("N° IMPRESE",$A$1,"SG","AB")</f>
        <v>98.148148148148152</v>
      </c>
    </row>
    <row r="3" spans="1:6" s="2" customFormat="1" ht="30" customHeight="1" x14ac:dyDescent="0.25">
      <c r="A3" s="5" t="s">
        <v>83</v>
      </c>
      <c r="B3" s="6">
        <v>51</v>
      </c>
      <c r="C3" s="6">
        <v>29</v>
      </c>
      <c r="D3" s="6"/>
      <c r="E3" s="10">
        <f>GETPIVOTDATA("AMMISSIONI",$A$1,"SG","PS")+GETPIVOTDATA("ESCLUSIONI",$A$1,"SG","PS")</f>
        <v>29</v>
      </c>
      <c r="F3" s="9">
        <f>E3*100/GETPIVOTDATA("N° IMPRESE",$A$1,"SG","PS")</f>
        <v>56.862745098039213</v>
      </c>
    </row>
    <row r="4" spans="1:6" s="2" customFormat="1" ht="30" customHeight="1" x14ac:dyDescent="0.25">
      <c r="A4" s="5" t="s">
        <v>8</v>
      </c>
      <c r="B4" s="6">
        <v>119</v>
      </c>
      <c r="C4" s="6">
        <v>96</v>
      </c>
      <c r="D4" s="6">
        <v>4</v>
      </c>
      <c r="E4" s="10">
        <f>GETPIVOTDATA("AMMISSIONI",$A$1,"SG","RG")+GETPIVOTDATA("ESCLUSIONI",$A$1,"SG","RG")</f>
        <v>100</v>
      </c>
      <c r="F4" s="9">
        <f>E4*100/GETPIVOTDATA("N° IMPRESE",$A$1,"SG","RG")</f>
        <v>84.033613445378151</v>
      </c>
    </row>
    <row r="5" spans="1:6" s="2" customFormat="1" ht="30" customHeight="1" x14ac:dyDescent="0.25">
      <c r="A5" s="5" t="s">
        <v>35</v>
      </c>
      <c r="B5" s="6">
        <v>52</v>
      </c>
      <c r="C5" s="6">
        <v>43</v>
      </c>
      <c r="D5" s="6">
        <v>8</v>
      </c>
      <c r="E5" s="10">
        <f>GETPIVOTDATA("AMMISSIONI",$A$1,"SG","RV")+GETPIVOTDATA("ESCLUSIONI",$A$1,"SG","RV")</f>
        <v>51</v>
      </c>
      <c r="F5" s="9">
        <f>E5*100/GETPIVOTDATA("N° IMPRESE",$A$1,"SG","RV")</f>
        <v>98.07692307692308</v>
      </c>
    </row>
    <row r="6" spans="1:6" s="2" customFormat="1" ht="30" customHeight="1" x14ac:dyDescent="0.25">
      <c r="A6" s="5" t="s">
        <v>10</v>
      </c>
      <c r="B6" s="6">
        <v>125</v>
      </c>
      <c r="C6" s="6">
        <v>62</v>
      </c>
      <c r="D6" s="6"/>
      <c r="E6" s="10">
        <f>GETPIVOTDATA("AMMISSIONI",$A$1,"SG","SL")+GETPIVOTDATA("ESCLUSIONI",$A$1,"SG","SL")</f>
        <v>62</v>
      </c>
      <c r="F6" s="9">
        <f>E6*100/GETPIVOTDATA("N° IMPRESE",$A$1,"SG","SL")</f>
        <v>49.6</v>
      </c>
    </row>
    <row r="7" spans="1:6" s="2" customFormat="1" ht="30" customHeight="1" x14ac:dyDescent="0.25">
      <c r="A7" s="5" t="s">
        <v>279</v>
      </c>
      <c r="B7" s="6">
        <v>455</v>
      </c>
      <c r="C7" s="6">
        <v>329</v>
      </c>
      <c r="D7" s="6">
        <v>19</v>
      </c>
      <c r="E7" s="10">
        <f>SUM(E2:E6)</f>
        <v>348</v>
      </c>
      <c r="F7" s="9">
        <f>E7*100/GETPIVOTDATA("N° IMPRESE",$A$1)</f>
        <v>76.483516483516482</v>
      </c>
    </row>
    <row r="8" spans="1:6" s="2" customFormat="1" ht="30" customHeight="1" x14ac:dyDescent="0.25">
      <c r="F8" s="7"/>
    </row>
    <row r="9" spans="1:6" x14ac:dyDescent="0.25">
      <c r="B9"/>
      <c r="C9"/>
      <c r="D9"/>
    </row>
    <row r="10" spans="1:6" x14ac:dyDescent="0.25">
      <c r="B10"/>
      <c r="C10"/>
      <c r="D10"/>
    </row>
    <row r="11" spans="1:6" x14ac:dyDescent="0.25">
      <c r="B11"/>
      <c r="C11"/>
      <c r="D11"/>
    </row>
    <row r="12" spans="1:6" x14ac:dyDescent="0.25">
      <c r="B12"/>
      <c r="C12"/>
      <c r="D12"/>
    </row>
    <row r="13" spans="1:6" x14ac:dyDescent="0.25">
      <c r="B13"/>
      <c r="C13"/>
      <c r="D13"/>
    </row>
    <row r="14" spans="1:6" x14ac:dyDescent="0.25">
      <c r="B14"/>
      <c r="C14"/>
      <c r="D14"/>
    </row>
    <row r="15" spans="1:6" x14ac:dyDescent="0.25">
      <c r="B15"/>
      <c r="C15"/>
      <c r="D15"/>
    </row>
    <row r="16" spans="1:6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</sheetData>
  <sheetProtection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abSelected="1" topLeftCell="A211" workbookViewId="0">
      <selection activeCell="B225" sqref="B225"/>
    </sheetView>
  </sheetViews>
  <sheetFormatPr defaultRowHeight="24.75" customHeight="1" x14ac:dyDescent="0.15"/>
  <cols>
    <col min="1" max="1" width="8.5703125" style="14" customWidth="1"/>
    <col min="2" max="2" width="32.7109375" style="14" customWidth="1"/>
    <col min="3" max="3" width="32.85546875" style="14" customWidth="1"/>
    <col min="4" max="4" width="15.85546875" style="14" customWidth="1"/>
    <col min="5" max="5" width="16.140625" style="14" customWidth="1"/>
    <col min="6" max="16384" width="9.140625" style="14"/>
  </cols>
  <sheetData>
    <row r="1" spans="1:5" ht="40.5" customHeight="1" x14ac:dyDescent="0.15">
      <c r="A1" s="28" t="s">
        <v>630</v>
      </c>
      <c r="B1" s="29"/>
      <c r="C1" s="29"/>
      <c r="D1" s="29"/>
      <c r="E1" s="29"/>
    </row>
    <row r="2" spans="1:5" s="22" customFormat="1" ht="24.75" customHeight="1" x14ac:dyDescent="0.15">
      <c r="A2" s="23" t="s">
        <v>159</v>
      </c>
      <c r="B2" s="24" t="s">
        <v>3</v>
      </c>
      <c r="C2" s="24" t="s">
        <v>4</v>
      </c>
      <c r="D2" s="23" t="s">
        <v>631</v>
      </c>
      <c r="E2" s="23" t="s">
        <v>5</v>
      </c>
    </row>
    <row r="3" spans="1:5" ht="24.75" customHeight="1" x14ac:dyDescent="0.15">
      <c r="A3" s="11">
        <v>3129</v>
      </c>
      <c r="B3" s="15" t="s">
        <v>160</v>
      </c>
      <c r="C3" s="15" t="s">
        <v>9</v>
      </c>
      <c r="D3" s="16" t="s">
        <v>298</v>
      </c>
      <c r="E3" s="25">
        <v>43490</v>
      </c>
    </row>
    <row r="4" spans="1:5" ht="24.75" customHeight="1" x14ac:dyDescent="0.15">
      <c r="A4" s="11">
        <v>3186</v>
      </c>
      <c r="B4" s="15" t="s">
        <v>511</v>
      </c>
      <c r="C4" s="15" t="s">
        <v>470</v>
      </c>
      <c r="D4" s="16" t="s">
        <v>299</v>
      </c>
      <c r="E4" s="25">
        <v>43490</v>
      </c>
    </row>
    <row r="5" spans="1:5" ht="24.75" customHeight="1" x14ac:dyDescent="0.15">
      <c r="A5" s="11">
        <v>3230</v>
      </c>
      <c r="B5" s="15" t="s">
        <v>512</v>
      </c>
      <c r="C5" s="15" t="s">
        <v>513</v>
      </c>
      <c r="D5" s="16" t="s">
        <v>300</v>
      </c>
      <c r="E5" s="25">
        <v>43490</v>
      </c>
    </row>
    <row r="6" spans="1:5" ht="24.75" customHeight="1" x14ac:dyDescent="0.15">
      <c r="A6" s="11">
        <v>3230</v>
      </c>
      <c r="B6" s="15" t="s">
        <v>471</v>
      </c>
      <c r="C6" s="15" t="s">
        <v>514</v>
      </c>
      <c r="D6" s="16" t="s">
        <v>300</v>
      </c>
      <c r="E6" s="25">
        <v>43490</v>
      </c>
    </row>
    <row r="7" spans="1:5" ht="24.75" customHeight="1" x14ac:dyDescent="0.15">
      <c r="A7" s="11">
        <v>3308</v>
      </c>
      <c r="B7" s="15" t="s">
        <v>161</v>
      </c>
      <c r="C7" s="15" t="s">
        <v>11</v>
      </c>
      <c r="D7" s="16" t="s">
        <v>301</v>
      </c>
      <c r="E7" s="25">
        <v>43490</v>
      </c>
    </row>
    <row r="8" spans="1:5" ht="24.75" customHeight="1" x14ac:dyDescent="0.15">
      <c r="A8" s="11">
        <v>3437</v>
      </c>
      <c r="B8" s="15" t="s">
        <v>162</v>
      </c>
      <c r="C8" s="15" t="s">
        <v>229</v>
      </c>
      <c r="D8" s="16" t="s">
        <v>302</v>
      </c>
      <c r="E8" s="25">
        <v>43490</v>
      </c>
    </row>
    <row r="9" spans="1:5" ht="24.75" customHeight="1" x14ac:dyDescent="0.15">
      <c r="A9" s="11">
        <v>3565</v>
      </c>
      <c r="B9" s="15" t="s">
        <v>163</v>
      </c>
      <c r="C9" s="15" t="s">
        <v>12</v>
      </c>
      <c r="D9" s="16" t="s">
        <v>303</v>
      </c>
      <c r="E9" s="25">
        <v>43490</v>
      </c>
    </row>
    <row r="10" spans="1:5" ht="24.75" customHeight="1" x14ac:dyDescent="0.15">
      <c r="A10" s="11">
        <v>4400</v>
      </c>
      <c r="B10" s="15" t="s">
        <v>164</v>
      </c>
      <c r="C10" s="15" t="s">
        <v>13</v>
      </c>
      <c r="D10" s="16" t="s">
        <v>304</v>
      </c>
      <c r="E10" s="25">
        <v>43490</v>
      </c>
    </row>
    <row r="11" spans="1:5" ht="24.75" customHeight="1" x14ac:dyDescent="0.15">
      <c r="A11" s="11">
        <v>4680</v>
      </c>
      <c r="B11" s="15" t="s">
        <v>230</v>
      </c>
      <c r="C11" s="15" t="s">
        <v>1</v>
      </c>
      <c r="D11" s="16" t="s">
        <v>305</v>
      </c>
      <c r="E11" s="25">
        <v>43490</v>
      </c>
    </row>
    <row r="12" spans="1:5" ht="24.75" customHeight="1" x14ac:dyDescent="0.15">
      <c r="A12" s="11">
        <v>4695</v>
      </c>
      <c r="B12" s="15" t="s">
        <v>165</v>
      </c>
      <c r="C12" s="15" t="s">
        <v>14</v>
      </c>
      <c r="D12" s="16" t="s">
        <v>306</v>
      </c>
      <c r="E12" s="25">
        <v>43490</v>
      </c>
    </row>
    <row r="13" spans="1:5" ht="24.75" customHeight="1" x14ac:dyDescent="0.15">
      <c r="A13" s="11">
        <v>4719</v>
      </c>
      <c r="B13" s="15" t="s">
        <v>166</v>
      </c>
      <c r="C13" s="15" t="s">
        <v>15</v>
      </c>
      <c r="D13" s="16" t="s">
        <v>307</v>
      </c>
      <c r="E13" s="25">
        <v>43490</v>
      </c>
    </row>
    <row r="14" spans="1:5" ht="24.75" customHeight="1" x14ac:dyDescent="0.15">
      <c r="A14" s="11">
        <v>4721</v>
      </c>
      <c r="B14" s="15" t="s">
        <v>167</v>
      </c>
      <c r="C14" s="15" t="s">
        <v>16</v>
      </c>
      <c r="D14" s="16" t="s">
        <v>308</v>
      </c>
      <c r="E14" s="25">
        <v>43490</v>
      </c>
    </row>
    <row r="15" spans="1:5" ht="24.75" customHeight="1" x14ac:dyDescent="0.15">
      <c r="A15" s="11">
        <v>4727</v>
      </c>
      <c r="B15" s="15" t="s">
        <v>17</v>
      </c>
      <c r="C15" s="15" t="s">
        <v>18</v>
      </c>
      <c r="D15" s="16" t="s">
        <v>309</v>
      </c>
      <c r="E15" s="25">
        <v>43490</v>
      </c>
    </row>
    <row r="16" spans="1:5" ht="24.75" customHeight="1" x14ac:dyDescent="0.15">
      <c r="A16" s="11">
        <v>4758</v>
      </c>
      <c r="B16" s="15" t="s">
        <v>168</v>
      </c>
      <c r="C16" s="15" t="s">
        <v>515</v>
      </c>
      <c r="D16" s="16" t="s">
        <v>310</v>
      </c>
      <c r="E16" s="25">
        <v>43490</v>
      </c>
    </row>
    <row r="17" spans="1:5" ht="24.75" customHeight="1" x14ac:dyDescent="0.15">
      <c r="A17" s="11">
        <v>4758</v>
      </c>
      <c r="B17" s="15" t="s">
        <v>168</v>
      </c>
      <c r="C17" s="15" t="s">
        <v>516</v>
      </c>
      <c r="D17" s="16" t="s">
        <v>310</v>
      </c>
      <c r="E17" s="25">
        <v>43490</v>
      </c>
    </row>
    <row r="18" spans="1:5" ht="24.75" customHeight="1" x14ac:dyDescent="0.15">
      <c r="A18" s="11">
        <v>4766</v>
      </c>
      <c r="B18" s="15" t="s">
        <v>250</v>
      </c>
      <c r="C18" s="15" t="s">
        <v>19</v>
      </c>
      <c r="D18" s="16" t="s">
        <v>311</v>
      </c>
      <c r="E18" s="25">
        <v>43490</v>
      </c>
    </row>
    <row r="19" spans="1:5" ht="24.75" customHeight="1" x14ac:dyDescent="0.15">
      <c r="A19" s="11">
        <v>4771</v>
      </c>
      <c r="B19" s="15" t="s">
        <v>517</v>
      </c>
      <c r="C19" s="15" t="s">
        <v>20</v>
      </c>
      <c r="D19" s="16" t="s">
        <v>312</v>
      </c>
      <c r="E19" s="25">
        <v>43486</v>
      </c>
    </row>
    <row r="20" spans="1:5" ht="24.75" customHeight="1" x14ac:dyDescent="0.15">
      <c r="A20" s="11">
        <v>4773</v>
      </c>
      <c r="B20" s="15" t="s">
        <v>518</v>
      </c>
      <c r="C20" s="15" t="s">
        <v>21</v>
      </c>
      <c r="D20" s="16" t="s">
        <v>313</v>
      </c>
      <c r="E20" s="25">
        <v>43486</v>
      </c>
    </row>
    <row r="21" spans="1:5" ht="24.75" customHeight="1" x14ac:dyDescent="0.15">
      <c r="A21" s="11">
        <v>4779</v>
      </c>
      <c r="B21" s="15" t="s">
        <v>519</v>
      </c>
      <c r="C21" s="15" t="s">
        <v>520</v>
      </c>
      <c r="D21" s="16" t="s">
        <v>314</v>
      </c>
      <c r="E21" s="25">
        <v>43486</v>
      </c>
    </row>
    <row r="22" spans="1:5" ht="24.75" customHeight="1" x14ac:dyDescent="0.15">
      <c r="A22" s="11">
        <v>4787</v>
      </c>
      <c r="B22" s="17" t="s">
        <v>521</v>
      </c>
      <c r="C22" s="17" t="s">
        <v>522</v>
      </c>
      <c r="D22" s="16" t="s">
        <v>315</v>
      </c>
      <c r="E22" s="25">
        <v>43486</v>
      </c>
    </row>
    <row r="23" spans="1:5" ht="24.75" customHeight="1" x14ac:dyDescent="0.15">
      <c r="A23" s="11">
        <v>4792</v>
      </c>
      <c r="B23" s="15" t="s">
        <v>523</v>
      </c>
      <c r="C23" s="15" t="s">
        <v>524</v>
      </c>
      <c r="D23" s="16" t="s">
        <v>316</v>
      </c>
      <c r="E23" s="25">
        <v>43486</v>
      </c>
    </row>
    <row r="24" spans="1:5" ht="24.75" customHeight="1" x14ac:dyDescent="0.15">
      <c r="A24" s="11">
        <v>4810</v>
      </c>
      <c r="B24" s="15" t="s">
        <v>525</v>
      </c>
      <c r="C24" s="15" t="s">
        <v>23</v>
      </c>
      <c r="D24" s="16" t="s">
        <v>317</v>
      </c>
      <c r="E24" s="25">
        <v>43486</v>
      </c>
    </row>
    <row r="25" spans="1:5" ht="24.75" customHeight="1" x14ac:dyDescent="0.15">
      <c r="A25" s="11">
        <v>4811</v>
      </c>
      <c r="B25" s="15" t="s">
        <v>526</v>
      </c>
      <c r="C25" s="15" t="s">
        <v>527</v>
      </c>
      <c r="D25" s="16" t="s">
        <v>318</v>
      </c>
      <c r="E25" s="25">
        <v>43486</v>
      </c>
    </row>
    <row r="26" spans="1:5" ht="24.75" customHeight="1" x14ac:dyDescent="0.15">
      <c r="A26" s="12">
        <v>4813</v>
      </c>
      <c r="B26" s="18" t="s">
        <v>528</v>
      </c>
      <c r="C26" s="18" t="s">
        <v>529</v>
      </c>
      <c r="D26" s="16" t="s">
        <v>319</v>
      </c>
      <c r="E26" s="25">
        <v>43486</v>
      </c>
    </row>
    <row r="27" spans="1:5" ht="24.75" customHeight="1" x14ac:dyDescent="0.15">
      <c r="A27" s="12">
        <v>4816</v>
      </c>
      <c r="B27" s="18" t="s">
        <v>25</v>
      </c>
      <c r="C27" s="18" t="s">
        <v>26</v>
      </c>
      <c r="D27" s="16" t="s">
        <v>320</v>
      </c>
      <c r="E27" s="25">
        <v>43474</v>
      </c>
    </row>
    <row r="28" spans="1:5" ht="24.75" customHeight="1" x14ac:dyDescent="0.15">
      <c r="A28" s="12">
        <v>4817</v>
      </c>
      <c r="B28" s="18" t="s">
        <v>530</v>
      </c>
      <c r="C28" s="18" t="s">
        <v>531</v>
      </c>
      <c r="D28" s="16" t="s">
        <v>321</v>
      </c>
      <c r="E28" s="25">
        <v>43486</v>
      </c>
    </row>
    <row r="29" spans="1:5" ht="24.75" customHeight="1" x14ac:dyDescent="0.15">
      <c r="A29" s="12">
        <v>4827</v>
      </c>
      <c r="B29" s="18" t="s">
        <v>532</v>
      </c>
      <c r="C29" s="18" t="s">
        <v>27</v>
      </c>
      <c r="D29" s="16" t="s">
        <v>322</v>
      </c>
      <c r="E29" s="25">
        <v>43486</v>
      </c>
    </row>
    <row r="30" spans="1:5" ht="24.75" customHeight="1" x14ac:dyDescent="0.15">
      <c r="A30" s="12">
        <v>4872</v>
      </c>
      <c r="B30" s="18" t="s">
        <v>169</v>
      </c>
      <c r="C30" s="18" t="s">
        <v>28</v>
      </c>
      <c r="D30" s="16" t="s">
        <v>323</v>
      </c>
      <c r="E30" s="25">
        <v>43490</v>
      </c>
    </row>
    <row r="31" spans="1:5" ht="24.75" customHeight="1" x14ac:dyDescent="0.15">
      <c r="A31" s="12">
        <v>4876</v>
      </c>
      <c r="B31" s="18" t="s">
        <v>170</v>
      </c>
      <c r="C31" s="18" t="s">
        <v>29</v>
      </c>
      <c r="D31" s="16" t="s">
        <v>324</v>
      </c>
      <c r="E31" s="25">
        <v>43490</v>
      </c>
    </row>
    <row r="32" spans="1:5" ht="24.75" customHeight="1" x14ac:dyDescent="0.15">
      <c r="A32" s="12">
        <v>4904</v>
      </c>
      <c r="B32" s="18" t="s">
        <v>171</v>
      </c>
      <c r="C32" s="18" t="s">
        <v>30</v>
      </c>
      <c r="D32" s="16" t="s">
        <v>325</v>
      </c>
      <c r="E32" s="25">
        <v>43490</v>
      </c>
    </row>
    <row r="33" spans="1:5" ht="24.75" customHeight="1" x14ac:dyDescent="0.15">
      <c r="A33" s="13">
        <v>4910</v>
      </c>
      <c r="B33" s="18" t="s">
        <v>172</v>
      </c>
      <c r="C33" s="18" t="s">
        <v>31</v>
      </c>
      <c r="D33" s="16" t="s">
        <v>326</v>
      </c>
      <c r="E33" s="25">
        <v>43490</v>
      </c>
    </row>
    <row r="34" spans="1:5" ht="24.75" customHeight="1" x14ac:dyDescent="0.15">
      <c r="A34" s="12">
        <v>4913</v>
      </c>
      <c r="B34" s="18" t="s">
        <v>173</v>
      </c>
      <c r="C34" s="18" t="s">
        <v>32</v>
      </c>
      <c r="D34" s="16" t="s">
        <v>327</v>
      </c>
      <c r="E34" s="25">
        <v>43490</v>
      </c>
    </row>
    <row r="35" spans="1:5" ht="24.75" customHeight="1" x14ac:dyDescent="0.15">
      <c r="A35" s="12">
        <v>4914</v>
      </c>
      <c r="B35" s="18" t="s">
        <v>174</v>
      </c>
      <c r="C35" s="18" t="s">
        <v>33</v>
      </c>
      <c r="D35" s="16" t="s">
        <v>328</v>
      </c>
      <c r="E35" s="25">
        <v>43508</v>
      </c>
    </row>
    <row r="36" spans="1:5" ht="24.75" customHeight="1" x14ac:dyDescent="0.15">
      <c r="A36" s="12">
        <v>4938</v>
      </c>
      <c r="B36" s="18" t="s">
        <v>175</v>
      </c>
      <c r="C36" s="18" t="s">
        <v>34</v>
      </c>
      <c r="D36" s="16" t="s">
        <v>329</v>
      </c>
      <c r="E36" s="25">
        <v>43490</v>
      </c>
    </row>
    <row r="37" spans="1:5" ht="24.75" customHeight="1" x14ac:dyDescent="0.15">
      <c r="A37" s="12">
        <v>4953</v>
      </c>
      <c r="B37" s="18" t="s">
        <v>231</v>
      </c>
      <c r="C37" s="18" t="s">
        <v>176</v>
      </c>
      <c r="D37" s="16" t="s">
        <v>330</v>
      </c>
      <c r="E37" s="25">
        <v>43474</v>
      </c>
    </row>
    <row r="38" spans="1:5" ht="24.75" customHeight="1" x14ac:dyDescent="0.15">
      <c r="A38" s="12">
        <v>4967</v>
      </c>
      <c r="B38" s="18" t="s">
        <v>232</v>
      </c>
      <c r="C38" s="18" t="s">
        <v>233</v>
      </c>
      <c r="D38" s="16" t="s">
        <v>331</v>
      </c>
      <c r="E38" s="25">
        <v>43490</v>
      </c>
    </row>
    <row r="39" spans="1:5" ht="24.75" customHeight="1" x14ac:dyDescent="0.15">
      <c r="A39" s="11">
        <v>5027</v>
      </c>
      <c r="B39" s="15" t="s">
        <v>533</v>
      </c>
      <c r="C39" s="15" t="s">
        <v>36</v>
      </c>
      <c r="D39" s="16" t="s">
        <v>332</v>
      </c>
      <c r="E39" s="25">
        <v>43486</v>
      </c>
    </row>
    <row r="40" spans="1:5" ht="24.75" customHeight="1" x14ac:dyDescent="0.15">
      <c r="A40" s="11">
        <v>5034</v>
      </c>
      <c r="B40" s="15" t="s">
        <v>534</v>
      </c>
      <c r="C40" s="15" t="s">
        <v>472</v>
      </c>
      <c r="D40" s="16" t="s">
        <v>333</v>
      </c>
      <c r="E40" s="25">
        <v>43486</v>
      </c>
    </row>
    <row r="41" spans="1:5" ht="24.75" customHeight="1" x14ac:dyDescent="0.15">
      <c r="A41" s="11">
        <v>5069</v>
      </c>
      <c r="B41" s="15" t="s">
        <v>535</v>
      </c>
      <c r="C41" s="15" t="s">
        <v>37</v>
      </c>
      <c r="D41" s="16" t="s">
        <v>334</v>
      </c>
      <c r="E41" s="25">
        <v>43474</v>
      </c>
    </row>
    <row r="42" spans="1:5" ht="24.75" customHeight="1" x14ac:dyDescent="0.15">
      <c r="A42" s="11">
        <v>5073</v>
      </c>
      <c r="B42" s="15" t="s">
        <v>536</v>
      </c>
      <c r="C42" s="15" t="s">
        <v>38</v>
      </c>
      <c r="D42" s="16">
        <v>93015930238</v>
      </c>
      <c r="E42" s="25">
        <v>43486</v>
      </c>
    </row>
    <row r="43" spans="1:5" ht="24.75" customHeight="1" x14ac:dyDescent="0.15">
      <c r="A43" s="11">
        <v>5080</v>
      </c>
      <c r="B43" s="15" t="s">
        <v>537</v>
      </c>
      <c r="C43" s="15" t="s">
        <v>538</v>
      </c>
      <c r="D43" s="16" t="s">
        <v>335</v>
      </c>
      <c r="E43" s="25">
        <v>43486</v>
      </c>
    </row>
    <row r="44" spans="1:5" ht="24.75" customHeight="1" x14ac:dyDescent="0.15">
      <c r="A44" s="11">
        <v>5102</v>
      </c>
      <c r="B44" s="15" t="s">
        <v>177</v>
      </c>
      <c r="C44" s="15" t="s">
        <v>39</v>
      </c>
      <c r="D44" s="16" t="s">
        <v>336</v>
      </c>
      <c r="E44" s="25">
        <v>43490</v>
      </c>
    </row>
    <row r="45" spans="1:5" ht="24.75" customHeight="1" x14ac:dyDescent="0.15">
      <c r="A45" s="11">
        <v>5152</v>
      </c>
      <c r="B45" s="15" t="s">
        <v>178</v>
      </c>
      <c r="C45" s="15" t="s">
        <v>473</v>
      </c>
      <c r="D45" s="16" t="s">
        <v>337</v>
      </c>
      <c r="E45" s="25">
        <v>43490</v>
      </c>
    </row>
    <row r="46" spans="1:5" ht="24.75" customHeight="1" x14ac:dyDescent="0.15">
      <c r="A46" s="11">
        <v>5168</v>
      </c>
      <c r="B46" s="15" t="s">
        <v>179</v>
      </c>
      <c r="C46" s="15" t="s">
        <v>40</v>
      </c>
      <c r="D46" s="16" t="s">
        <v>338</v>
      </c>
      <c r="E46" s="25">
        <v>43490</v>
      </c>
    </row>
    <row r="47" spans="1:5" ht="24.75" customHeight="1" x14ac:dyDescent="0.15">
      <c r="A47" s="11">
        <v>5174</v>
      </c>
      <c r="B47" s="15" t="s">
        <v>180</v>
      </c>
      <c r="C47" s="15" t="s">
        <v>474</v>
      </c>
      <c r="D47" s="16" t="s">
        <v>339</v>
      </c>
      <c r="E47" s="25">
        <v>43490</v>
      </c>
    </row>
    <row r="48" spans="1:5" ht="24.75" customHeight="1" x14ac:dyDescent="0.15">
      <c r="A48" s="11">
        <v>5210</v>
      </c>
      <c r="B48" s="15" t="s">
        <v>42</v>
      </c>
      <c r="C48" s="15" t="s">
        <v>539</v>
      </c>
      <c r="D48" s="16" t="s">
        <v>340</v>
      </c>
      <c r="E48" s="25">
        <v>43474</v>
      </c>
    </row>
    <row r="49" spans="1:5" ht="24.75" customHeight="1" x14ac:dyDescent="0.15">
      <c r="A49" s="13">
        <v>5212</v>
      </c>
      <c r="B49" s="19" t="s">
        <v>181</v>
      </c>
      <c r="C49" s="19" t="s">
        <v>43</v>
      </c>
      <c r="D49" s="16" t="s">
        <v>341</v>
      </c>
      <c r="E49" s="25">
        <v>43490</v>
      </c>
    </row>
    <row r="50" spans="1:5" ht="24.75" customHeight="1" x14ac:dyDescent="0.15">
      <c r="A50" s="11">
        <v>5216</v>
      </c>
      <c r="B50" s="15" t="s">
        <v>540</v>
      </c>
      <c r="C50" s="15" t="s">
        <v>234</v>
      </c>
      <c r="D50" s="16" t="s">
        <v>342</v>
      </c>
      <c r="E50" s="25">
        <v>43490</v>
      </c>
    </row>
    <row r="51" spans="1:5" ht="24.75" customHeight="1" x14ac:dyDescent="0.15">
      <c r="A51" s="12">
        <v>5225</v>
      </c>
      <c r="B51" s="18" t="s">
        <v>182</v>
      </c>
      <c r="C51" s="18" t="s">
        <v>44</v>
      </c>
      <c r="D51" s="16" t="s">
        <v>343</v>
      </c>
      <c r="E51" s="25">
        <v>43490</v>
      </c>
    </row>
    <row r="52" spans="1:5" ht="24.75" customHeight="1" x14ac:dyDescent="0.15">
      <c r="A52" s="12">
        <v>5248</v>
      </c>
      <c r="B52" s="18" t="s">
        <v>183</v>
      </c>
      <c r="C52" s="18" t="s">
        <v>45</v>
      </c>
      <c r="D52" s="16" t="s">
        <v>344</v>
      </c>
      <c r="E52" s="25">
        <v>43490</v>
      </c>
    </row>
    <row r="53" spans="1:5" ht="24.75" customHeight="1" x14ac:dyDescent="0.15">
      <c r="A53" s="12">
        <v>5265</v>
      </c>
      <c r="B53" s="18" t="s">
        <v>46</v>
      </c>
      <c r="C53" s="18" t="s">
        <v>47</v>
      </c>
      <c r="D53" s="16" t="s">
        <v>345</v>
      </c>
      <c r="E53" s="25">
        <v>43474</v>
      </c>
    </row>
    <row r="54" spans="1:5" ht="24.75" customHeight="1" x14ac:dyDescent="0.15">
      <c r="A54" s="13">
        <v>5269</v>
      </c>
      <c r="B54" s="19" t="s">
        <v>541</v>
      </c>
      <c r="C54" s="19" t="s">
        <v>48</v>
      </c>
      <c r="D54" s="16" t="s">
        <v>346</v>
      </c>
      <c r="E54" s="25">
        <v>43486</v>
      </c>
    </row>
    <row r="55" spans="1:5" ht="24.75" customHeight="1" x14ac:dyDescent="0.15">
      <c r="A55" s="12">
        <v>5408</v>
      </c>
      <c r="B55" s="18" t="s">
        <v>50</v>
      </c>
      <c r="C55" s="18" t="s">
        <v>51</v>
      </c>
      <c r="D55" s="16" t="s">
        <v>347</v>
      </c>
      <c r="E55" s="25">
        <v>43490</v>
      </c>
    </row>
    <row r="56" spans="1:5" ht="24.75" customHeight="1" x14ac:dyDescent="0.15">
      <c r="A56" s="12">
        <v>5418</v>
      </c>
      <c r="B56" s="18" t="s">
        <v>542</v>
      </c>
      <c r="C56" s="18" t="s">
        <v>52</v>
      </c>
      <c r="D56" s="16" t="s">
        <v>348</v>
      </c>
      <c r="E56" s="25">
        <v>43486</v>
      </c>
    </row>
    <row r="57" spans="1:5" ht="24.75" customHeight="1" x14ac:dyDescent="0.15">
      <c r="A57" s="11">
        <v>5456</v>
      </c>
      <c r="B57" s="15" t="s">
        <v>226</v>
      </c>
      <c r="C57" s="15" t="s">
        <v>251</v>
      </c>
      <c r="D57" s="16" t="s">
        <v>349</v>
      </c>
      <c r="E57" s="25">
        <v>43486</v>
      </c>
    </row>
    <row r="58" spans="1:5" ht="24.75" customHeight="1" x14ac:dyDescent="0.15">
      <c r="A58" s="11">
        <v>5521</v>
      </c>
      <c r="B58" s="15" t="s">
        <v>184</v>
      </c>
      <c r="C58" s="15" t="s">
        <v>53</v>
      </c>
      <c r="D58" s="16" t="s">
        <v>350</v>
      </c>
      <c r="E58" s="25">
        <v>43486</v>
      </c>
    </row>
    <row r="59" spans="1:5" ht="24.75" customHeight="1" x14ac:dyDescent="0.15">
      <c r="A59" s="11">
        <v>5535</v>
      </c>
      <c r="B59" s="15" t="s">
        <v>54</v>
      </c>
      <c r="C59" s="15" t="s">
        <v>543</v>
      </c>
      <c r="D59" s="16" t="s">
        <v>351</v>
      </c>
      <c r="E59" s="25">
        <v>43486</v>
      </c>
    </row>
    <row r="60" spans="1:5" ht="24.75" customHeight="1" x14ac:dyDescent="0.15">
      <c r="A60" s="13">
        <v>5560</v>
      </c>
      <c r="B60" s="19" t="s">
        <v>544</v>
      </c>
      <c r="C60" s="19" t="s">
        <v>55</v>
      </c>
      <c r="D60" s="16" t="s">
        <v>352</v>
      </c>
      <c r="E60" s="25">
        <v>43486</v>
      </c>
    </row>
    <row r="61" spans="1:5" ht="24.75" customHeight="1" x14ac:dyDescent="0.15">
      <c r="A61" s="13">
        <v>5598</v>
      </c>
      <c r="B61" s="19" t="s">
        <v>252</v>
      </c>
      <c r="C61" s="19" t="s">
        <v>56</v>
      </c>
      <c r="D61" s="16" t="s">
        <v>353</v>
      </c>
      <c r="E61" s="25">
        <v>43553</v>
      </c>
    </row>
    <row r="62" spans="1:5" ht="24.75" customHeight="1" x14ac:dyDescent="0.15">
      <c r="A62" s="13">
        <v>5626</v>
      </c>
      <c r="B62" s="19" t="s">
        <v>545</v>
      </c>
      <c r="C62" s="19" t="s">
        <v>546</v>
      </c>
      <c r="D62" s="16" t="s">
        <v>354</v>
      </c>
      <c r="E62" s="25">
        <v>43490</v>
      </c>
    </row>
    <row r="63" spans="1:5" ht="24.75" customHeight="1" x14ac:dyDescent="0.15">
      <c r="A63" s="11">
        <v>5633</v>
      </c>
      <c r="B63" s="15" t="s">
        <v>185</v>
      </c>
      <c r="C63" s="15" t="s">
        <v>57</v>
      </c>
      <c r="D63" s="16" t="s">
        <v>355</v>
      </c>
      <c r="E63" s="25">
        <v>43486</v>
      </c>
    </row>
    <row r="64" spans="1:5" ht="24.75" customHeight="1" x14ac:dyDescent="0.15">
      <c r="A64" s="11">
        <v>5634</v>
      </c>
      <c r="B64" s="15" t="s">
        <v>547</v>
      </c>
      <c r="C64" s="15" t="s">
        <v>58</v>
      </c>
      <c r="D64" s="16" t="s">
        <v>356</v>
      </c>
      <c r="E64" s="25">
        <v>43490</v>
      </c>
    </row>
    <row r="65" spans="1:5" ht="24.75" customHeight="1" x14ac:dyDescent="0.15">
      <c r="A65" s="11">
        <v>5658</v>
      </c>
      <c r="B65" s="15" t="s">
        <v>205</v>
      </c>
      <c r="C65" s="15" t="s">
        <v>59</v>
      </c>
      <c r="D65" s="16" t="s">
        <v>357</v>
      </c>
      <c r="E65" s="25">
        <v>43486</v>
      </c>
    </row>
    <row r="66" spans="1:5" ht="24.75" customHeight="1" x14ac:dyDescent="0.15">
      <c r="A66" s="11">
        <v>5676</v>
      </c>
      <c r="B66" s="15" t="s">
        <v>186</v>
      </c>
      <c r="C66" s="15" t="s">
        <v>548</v>
      </c>
      <c r="D66" s="16" t="s">
        <v>358</v>
      </c>
      <c r="E66" s="25">
        <v>43486</v>
      </c>
    </row>
    <row r="67" spans="1:5" ht="24.75" customHeight="1" x14ac:dyDescent="0.15">
      <c r="A67" s="11">
        <v>5696</v>
      </c>
      <c r="B67" s="15" t="s">
        <v>206</v>
      </c>
      <c r="C67" s="15" t="s">
        <v>60</v>
      </c>
      <c r="D67" s="16" t="s">
        <v>359</v>
      </c>
      <c r="E67" s="25">
        <v>43486</v>
      </c>
    </row>
    <row r="68" spans="1:5" ht="24.75" customHeight="1" x14ac:dyDescent="0.15">
      <c r="A68" s="13">
        <v>5705</v>
      </c>
      <c r="B68" s="19" t="s">
        <v>187</v>
      </c>
      <c r="C68" s="19" t="s">
        <v>61</v>
      </c>
      <c r="D68" s="16" t="s">
        <v>360</v>
      </c>
      <c r="E68" s="25">
        <v>43486</v>
      </c>
    </row>
    <row r="69" spans="1:5" ht="24.75" customHeight="1" x14ac:dyDescent="0.15">
      <c r="A69" s="12">
        <v>5706</v>
      </c>
      <c r="B69" s="18" t="s">
        <v>207</v>
      </c>
      <c r="C69" s="18" t="s">
        <v>62</v>
      </c>
      <c r="D69" s="16" t="s">
        <v>361</v>
      </c>
      <c r="E69" s="25">
        <v>43486</v>
      </c>
    </row>
    <row r="70" spans="1:5" ht="24.75" customHeight="1" x14ac:dyDescent="0.15">
      <c r="A70" s="11">
        <v>5715</v>
      </c>
      <c r="B70" s="15" t="s">
        <v>188</v>
      </c>
      <c r="C70" s="15" t="s">
        <v>63</v>
      </c>
      <c r="D70" s="16" t="s">
        <v>362</v>
      </c>
      <c r="E70" s="25">
        <v>43486</v>
      </c>
    </row>
    <row r="71" spans="1:5" ht="24.75" customHeight="1" x14ac:dyDescent="0.15">
      <c r="A71" s="11">
        <v>5716</v>
      </c>
      <c r="B71" s="15" t="s">
        <v>208</v>
      </c>
      <c r="C71" s="15" t="s">
        <v>64</v>
      </c>
      <c r="D71" s="16" t="s">
        <v>363</v>
      </c>
      <c r="E71" s="25">
        <v>43486</v>
      </c>
    </row>
    <row r="72" spans="1:5" ht="24.75" customHeight="1" x14ac:dyDescent="0.15">
      <c r="A72" s="12">
        <v>5734</v>
      </c>
      <c r="B72" s="18" t="s">
        <v>189</v>
      </c>
      <c r="C72" s="18" t="s">
        <v>549</v>
      </c>
      <c r="D72" s="16" t="s">
        <v>364</v>
      </c>
      <c r="E72" s="25">
        <v>43486</v>
      </c>
    </row>
    <row r="73" spans="1:5" ht="24.75" customHeight="1" x14ac:dyDescent="0.15">
      <c r="A73" s="12">
        <v>5749</v>
      </c>
      <c r="B73" s="18" t="s">
        <v>65</v>
      </c>
      <c r="C73" s="18" t="s">
        <v>66</v>
      </c>
      <c r="D73" s="16" t="s">
        <v>365</v>
      </c>
      <c r="E73" s="25">
        <v>43486</v>
      </c>
    </row>
    <row r="74" spans="1:5" ht="24.75" customHeight="1" x14ac:dyDescent="0.15">
      <c r="A74" s="13">
        <v>5758</v>
      </c>
      <c r="B74" s="19" t="s">
        <v>209</v>
      </c>
      <c r="C74" s="19" t="s">
        <v>253</v>
      </c>
      <c r="D74" s="16" t="s">
        <v>366</v>
      </c>
      <c r="E74" s="25">
        <v>43486</v>
      </c>
    </row>
    <row r="75" spans="1:5" ht="24.75" customHeight="1" x14ac:dyDescent="0.15">
      <c r="A75" s="11">
        <v>5760</v>
      </c>
      <c r="B75" s="17" t="s">
        <v>67</v>
      </c>
      <c r="C75" s="17" t="s">
        <v>68</v>
      </c>
      <c r="D75" s="16" t="s">
        <v>367</v>
      </c>
      <c r="E75" s="25">
        <v>43486</v>
      </c>
    </row>
    <row r="76" spans="1:5" ht="24.75" customHeight="1" x14ac:dyDescent="0.15">
      <c r="A76" s="13">
        <v>5822</v>
      </c>
      <c r="B76" s="19" t="s">
        <v>550</v>
      </c>
      <c r="C76" s="19" t="s">
        <v>69</v>
      </c>
      <c r="D76" s="16" t="s">
        <v>368</v>
      </c>
      <c r="E76" s="25">
        <v>43486</v>
      </c>
    </row>
    <row r="77" spans="1:5" ht="24.75" customHeight="1" x14ac:dyDescent="0.15">
      <c r="A77" s="13">
        <v>5825</v>
      </c>
      <c r="B77" s="19" t="s">
        <v>551</v>
      </c>
      <c r="C77" s="19" t="s">
        <v>70</v>
      </c>
      <c r="D77" s="16" t="s">
        <v>369</v>
      </c>
      <c r="E77" s="25">
        <v>43486</v>
      </c>
    </row>
    <row r="78" spans="1:5" ht="24.75" customHeight="1" x14ac:dyDescent="0.15">
      <c r="A78" s="13">
        <v>5854</v>
      </c>
      <c r="B78" s="19" t="s">
        <v>71</v>
      </c>
      <c r="C78" s="19" t="s">
        <v>552</v>
      </c>
      <c r="D78" s="16" t="s">
        <v>370</v>
      </c>
      <c r="E78" s="25">
        <v>43486</v>
      </c>
    </row>
    <row r="79" spans="1:5" ht="24.75" customHeight="1" x14ac:dyDescent="0.15">
      <c r="A79" s="13">
        <v>5869</v>
      </c>
      <c r="B79" s="19" t="s">
        <v>210</v>
      </c>
      <c r="C79" s="19" t="s">
        <v>72</v>
      </c>
      <c r="D79" s="16" t="s">
        <v>371</v>
      </c>
      <c r="E79" s="25">
        <v>43486</v>
      </c>
    </row>
    <row r="80" spans="1:5" ht="24.75" customHeight="1" x14ac:dyDescent="0.15">
      <c r="A80" s="13">
        <v>5903</v>
      </c>
      <c r="B80" s="19" t="s">
        <v>211</v>
      </c>
      <c r="C80" s="19" t="s">
        <v>73</v>
      </c>
      <c r="D80" s="16" t="s">
        <v>372</v>
      </c>
      <c r="E80" s="25">
        <v>43486</v>
      </c>
    </row>
    <row r="81" spans="1:5" ht="24.75" customHeight="1" x14ac:dyDescent="0.15">
      <c r="A81" s="13">
        <v>5926</v>
      </c>
      <c r="B81" s="19" t="s">
        <v>74</v>
      </c>
      <c r="C81" s="19" t="s">
        <v>475</v>
      </c>
      <c r="D81" s="16" t="s">
        <v>373</v>
      </c>
      <c r="E81" s="25">
        <v>43486</v>
      </c>
    </row>
    <row r="82" spans="1:5" ht="24.75" customHeight="1" x14ac:dyDescent="0.15">
      <c r="A82" s="13">
        <v>5959</v>
      </c>
      <c r="B82" s="19" t="s">
        <v>553</v>
      </c>
      <c r="C82" s="19" t="s">
        <v>554</v>
      </c>
      <c r="D82" s="16">
        <v>80188230587</v>
      </c>
      <c r="E82" s="25">
        <v>43486</v>
      </c>
    </row>
    <row r="83" spans="1:5" ht="24.75" customHeight="1" x14ac:dyDescent="0.15">
      <c r="A83" s="13">
        <v>6053</v>
      </c>
      <c r="B83" s="19" t="s">
        <v>555</v>
      </c>
      <c r="C83" s="19" t="s">
        <v>75</v>
      </c>
      <c r="D83" s="16" t="s">
        <v>374</v>
      </c>
      <c r="E83" s="25">
        <v>43486</v>
      </c>
    </row>
    <row r="84" spans="1:5" ht="24.75" customHeight="1" x14ac:dyDescent="0.15">
      <c r="A84" s="13">
        <v>6058</v>
      </c>
      <c r="B84" s="19" t="s">
        <v>556</v>
      </c>
      <c r="C84" s="19" t="s">
        <v>38</v>
      </c>
      <c r="D84" s="16">
        <v>96158210581</v>
      </c>
      <c r="E84" s="25">
        <v>43486</v>
      </c>
    </row>
    <row r="85" spans="1:5" ht="24.75" customHeight="1" x14ac:dyDescent="0.15">
      <c r="A85" s="13">
        <v>6067</v>
      </c>
      <c r="B85" s="19" t="s">
        <v>557</v>
      </c>
      <c r="C85" s="19" t="s">
        <v>558</v>
      </c>
      <c r="D85" s="16">
        <v>90004890803</v>
      </c>
      <c r="E85" s="25">
        <v>43486</v>
      </c>
    </row>
    <row r="86" spans="1:5" ht="24.75" customHeight="1" x14ac:dyDescent="0.15">
      <c r="A86" s="13">
        <v>6106</v>
      </c>
      <c r="B86" s="19" t="s">
        <v>559</v>
      </c>
      <c r="C86" s="19" t="s">
        <v>560</v>
      </c>
      <c r="D86" s="16" t="s">
        <v>375</v>
      </c>
      <c r="E86" s="25">
        <v>43486</v>
      </c>
    </row>
    <row r="87" spans="1:5" ht="24.75" customHeight="1" x14ac:dyDescent="0.15">
      <c r="A87" s="12">
        <v>6128</v>
      </c>
      <c r="B87" s="18" t="s">
        <v>561</v>
      </c>
      <c r="C87" s="18" t="s">
        <v>562</v>
      </c>
      <c r="D87" s="16" t="s">
        <v>376</v>
      </c>
      <c r="E87" s="25">
        <v>43486</v>
      </c>
    </row>
    <row r="88" spans="1:5" ht="24.75" customHeight="1" x14ac:dyDescent="0.15">
      <c r="A88" s="11">
        <v>6128</v>
      </c>
      <c r="B88" s="17" t="s">
        <v>561</v>
      </c>
      <c r="C88" s="17" t="s">
        <v>563</v>
      </c>
      <c r="D88" s="16" t="s">
        <v>376</v>
      </c>
      <c r="E88" s="25">
        <v>43486</v>
      </c>
    </row>
    <row r="89" spans="1:5" ht="24.75" customHeight="1" x14ac:dyDescent="0.15">
      <c r="A89" s="11">
        <v>6128</v>
      </c>
      <c r="B89" s="17" t="s">
        <v>561</v>
      </c>
      <c r="C89" s="17" t="s">
        <v>76</v>
      </c>
      <c r="D89" s="16" t="s">
        <v>376</v>
      </c>
      <c r="E89" s="25">
        <v>43486</v>
      </c>
    </row>
    <row r="90" spans="1:5" ht="24.75" customHeight="1" x14ac:dyDescent="0.15">
      <c r="A90" s="11">
        <v>6175</v>
      </c>
      <c r="B90" s="17" t="s">
        <v>564</v>
      </c>
      <c r="C90" s="17" t="s">
        <v>565</v>
      </c>
      <c r="D90" s="16" t="s">
        <v>377</v>
      </c>
      <c r="E90" s="25">
        <v>43486</v>
      </c>
    </row>
    <row r="91" spans="1:5" ht="24.75" customHeight="1" x14ac:dyDescent="0.15">
      <c r="A91" s="13">
        <v>6176</v>
      </c>
      <c r="B91" s="19" t="s">
        <v>566</v>
      </c>
      <c r="C91" s="19" t="s">
        <v>566</v>
      </c>
      <c r="D91" s="16" t="s">
        <v>378</v>
      </c>
      <c r="E91" s="25">
        <v>43486</v>
      </c>
    </row>
    <row r="92" spans="1:5" ht="24.75" customHeight="1" x14ac:dyDescent="0.15">
      <c r="A92" s="11">
        <v>6216</v>
      </c>
      <c r="B92" s="17" t="s">
        <v>567</v>
      </c>
      <c r="C92" s="17" t="s">
        <v>12</v>
      </c>
      <c r="D92" s="16" t="s">
        <v>379</v>
      </c>
      <c r="E92" s="25">
        <v>43486</v>
      </c>
    </row>
    <row r="93" spans="1:5" ht="24.75" customHeight="1" x14ac:dyDescent="0.15">
      <c r="A93" s="13">
        <v>6285</v>
      </c>
      <c r="B93" s="19" t="s">
        <v>568</v>
      </c>
      <c r="C93" s="19" t="s">
        <v>78</v>
      </c>
      <c r="D93" s="16" t="s">
        <v>380</v>
      </c>
      <c r="E93" s="25">
        <v>43486</v>
      </c>
    </row>
    <row r="94" spans="1:5" ht="24.75" customHeight="1" x14ac:dyDescent="0.15">
      <c r="A94" s="13">
        <v>6287</v>
      </c>
      <c r="B94" s="19" t="s">
        <v>569</v>
      </c>
      <c r="C94" s="19" t="s">
        <v>570</v>
      </c>
      <c r="D94" s="16" t="s">
        <v>381</v>
      </c>
      <c r="E94" s="25">
        <v>43486</v>
      </c>
    </row>
    <row r="95" spans="1:5" ht="24.75" customHeight="1" x14ac:dyDescent="0.15">
      <c r="A95" s="13">
        <v>6534</v>
      </c>
      <c r="B95" s="19" t="s">
        <v>571</v>
      </c>
      <c r="C95" s="19" t="s">
        <v>476</v>
      </c>
      <c r="D95" s="16">
        <v>92098830091</v>
      </c>
      <c r="E95" s="25">
        <v>43490</v>
      </c>
    </row>
    <row r="96" spans="1:5" ht="24.75" customHeight="1" x14ac:dyDescent="0.15">
      <c r="A96" s="13">
        <v>6597</v>
      </c>
      <c r="B96" s="19" t="s">
        <v>572</v>
      </c>
      <c r="C96" s="19" t="s">
        <v>79</v>
      </c>
      <c r="D96" s="16" t="s">
        <v>382</v>
      </c>
      <c r="E96" s="25">
        <v>43486</v>
      </c>
    </row>
    <row r="97" spans="1:5" ht="24.75" customHeight="1" x14ac:dyDescent="0.15">
      <c r="A97" s="13">
        <v>6598</v>
      </c>
      <c r="B97" s="19" t="s">
        <v>254</v>
      </c>
      <c r="C97" s="19" t="s">
        <v>255</v>
      </c>
      <c r="D97" s="16" t="s">
        <v>383</v>
      </c>
      <c r="E97" s="25">
        <v>43553</v>
      </c>
    </row>
    <row r="98" spans="1:5" ht="24.75" customHeight="1" x14ac:dyDescent="0.15">
      <c r="A98" s="13">
        <v>6605</v>
      </c>
      <c r="B98" s="19" t="s">
        <v>573</v>
      </c>
      <c r="C98" s="19" t="s">
        <v>80</v>
      </c>
      <c r="D98" s="16" t="s">
        <v>384</v>
      </c>
      <c r="E98" s="25">
        <v>43486</v>
      </c>
    </row>
    <row r="99" spans="1:5" ht="24.75" customHeight="1" x14ac:dyDescent="0.15">
      <c r="A99" s="13">
        <v>6623</v>
      </c>
      <c r="B99" s="19" t="s">
        <v>574</v>
      </c>
      <c r="C99" s="19" t="s">
        <v>81</v>
      </c>
      <c r="D99" s="16" t="s">
        <v>385</v>
      </c>
      <c r="E99" s="25">
        <v>43486</v>
      </c>
    </row>
    <row r="100" spans="1:5" ht="24.75" customHeight="1" x14ac:dyDescent="0.15">
      <c r="A100" s="13">
        <v>6627</v>
      </c>
      <c r="B100" s="19" t="s">
        <v>256</v>
      </c>
      <c r="C100" s="19" t="s">
        <v>82</v>
      </c>
      <c r="D100" s="16" t="s">
        <v>386</v>
      </c>
      <c r="E100" s="25">
        <v>43553</v>
      </c>
    </row>
    <row r="101" spans="1:5" ht="24.75" customHeight="1" x14ac:dyDescent="0.15">
      <c r="A101" s="13">
        <v>6777</v>
      </c>
      <c r="B101" s="19" t="s">
        <v>84</v>
      </c>
      <c r="C101" s="19" t="s">
        <v>575</v>
      </c>
      <c r="D101" s="16" t="s">
        <v>387</v>
      </c>
      <c r="E101" s="25">
        <v>43528</v>
      </c>
    </row>
    <row r="102" spans="1:5" ht="24.75" customHeight="1" x14ac:dyDescent="0.15">
      <c r="A102" s="13">
        <v>6782</v>
      </c>
      <c r="B102" s="19" t="s">
        <v>576</v>
      </c>
      <c r="C102" s="19" t="s">
        <v>85</v>
      </c>
      <c r="D102" s="16" t="s">
        <v>388</v>
      </c>
      <c r="E102" s="25">
        <v>43490</v>
      </c>
    </row>
    <row r="103" spans="1:5" ht="24.75" customHeight="1" x14ac:dyDescent="0.15">
      <c r="A103" s="13">
        <v>6969</v>
      </c>
      <c r="B103" s="19" t="s">
        <v>86</v>
      </c>
      <c r="C103" s="19" t="s">
        <v>87</v>
      </c>
      <c r="D103" s="16" t="s">
        <v>389</v>
      </c>
      <c r="E103" s="25">
        <v>43486</v>
      </c>
    </row>
    <row r="104" spans="1:5" ht="24.75" customHeight="1" x14ac:dyDescent="0.15">
      <c r="A104" s="13">
        <v>7003</v>
      </c>
      <c r="B104" s="19" t="s">
        <v>257</v>
      </c>
      <c r="C104" s="19" t="s">
        <v>88</v>
      </c>
      <c r="D104" s="20" t="s">
        <v>620</v>
      </c>
      <c r="E104" s="25">
        <v>43553</v>
      </c>
    </row>
    <row r="105" spans="1:5" ht="24.75" customHeight="1" x14ac:dyDescent="0.15">
      <c r="A105" s="13">
        <v>7003</v>
      </c>
      <c r="B105" s="19" t="s">
        <v>257</v>
      </c>
      <c r="C105" s="19" t="s">
        <v>286</v>
      </c>
      <c r="D105" s="20" t="s">
        <v>620</v>
      </c>
      <c r="E105" s="25">
        <v>43553</v>
      </c>
    </row>
    <row r="106" spans="1:5" ht="24.75" customHeight="1" x14ac:dyDescent="0.15">
      <c r="A106" s="13">
        <v>7021</v>
      </c>
      <c r="B106" s="19" t="s">
        <v>577</v>
      </c>
      <c r="C106" s="19" t="s">
        <v>89</v>
      </c>
      <c r="D106" s="16" t="s">
        <v>390</v>
      </c>
      <c r="E106" s="25">
        <v>43490</v>
      </c>
    </row>
    <row r="107" spans="1:5" ht="24.75" customHeight="1" x14ac:dyDescent="0.15">
      <c r="A107" s="13">
        <v>7045</v>
      </c>
      <c r="B107" s="19" t="s">
        <v>578</v>
      </c>
      <c r="C107" s="19" t="s">
        <v>579</v>
      </c>
      <c r="D107" s="16" t="s">
        <v>391</v>
      </c>
      <c r="E107" s="25">
        <v>43591</v>
      </c>
    </row>
    <row r="108" spans="1:5" ht="24.75" customHeight="1" x14ac:dyDescent="0.15">
      <c r="A108" s="13">
        <v>7045</v>
      </c>
      <c r="B108" s="19" t="s">
        <v>578</v>
      </c>
      <c r="C108" s="19" t="s">
        <v>477</v>
      </c>
      <c r="D108" s="16" t="s">
        <v>391</v>
      </c>
      <c r="E108" s="25">
        <v>43591</v>
      </c>
    </row>
    <row r="109" spans="1:5" ht="24.75" customHeight="1" x14ac:dyDescent="0.15">
      <c r="A109" s="13">
        <v>7052</v>
      </c>
      <c r="B109" s="19" t="s">
        <v>478</v>
      </c>
      <c r="C109" s="19" t="s">
        <v>90</v>
      </c>
      <c r="D109" s="16" t="s">
        <v>392</v>
      </c>
      <c r="E109" s="25">
        <v>43490</v>
      </c>
    </row>
    <row r="110" spans="1:5" ht="24.75" customHeight="1" x14ac:dyDescent="0.15">
      <c r="A110" s="13">
        <v>7137</v>
      </c>
      <c r="B110" s="19" t="s">
        <v>580</v>
      </c>
      <c r="C110" s="19" t="s">
        <v>227</v>
      </c>
      <c r="D110" s="16" t="s">
        <v>393</v>
      </c>
      <c r="E110" s="25">
        <v>43490</v>
      </c>
    </row>
    <row r="111" spans="1:5" ht="24.75" customHeight="1" x14ac:dyDescent="0.15">
      <c r="A111" s="13">
        <v>7175</v>
      </c>
      <c r="B111" s="19" t="s">
        <v>91</v>
      </c>
      <c r="C111" s="19" t="s">
        <v>581</v>
      </c>
      <c r="D111" s="16" t="s">
        <v>394</v>
      </c>
      <c r="E111" s="25">
        <v>43486</v>
      </c>
    </row>
    <row r="112" spans="1:5" ht="24.75" customHeight="1" x14ac:dyDescent="0.15">
      <c r="A112" s="13">
        <v>7176</v>
      </c>
      <c r="B112" s="19" t="s">
        <v>190</v>
      </c>
      <c r="C112" s="19" t="s">
        <v>92</v>
      </c>
      <c r="D112" s="16" t="s">
        <v>395</v>
      </c>
      <c r="E112" s="25">
        <v>43486</v>
      </c>
    </row>
    <row r="113" spans="1:5" ht="24.75" customHeight="1" x14ac:dyDescent="0.15">
      <c r="A113" s="13">
        <v>7263</v>
      </c>
      <c r="B113" s="19" t="s">
        <v>191</v>
      </c>
      <c r="C113" s="19" t="s">
        <v>93</v>
      </c>
      <c r="D113" s="16" t="s">
        <v>396</v>
      </c>
      <c r="E113" s="25">
        <v>43490</v>
      </c>
    </row>
    <row r="114" spans="1:5" ht="24.75" customHeight="1" x14ac:dyDescent="0.15">
      <c r="A114" s="13">
        <v>7319</v>
      </c>
      <c r="B114" s="19" t="s">
        <v>479</v>
      </c>
      <c r="C114" s="19" t="s">
        <v>258</v>
      </c>
      <c r="D114" s="16" t="s">
        <v>397</v>
      </c>
      <c r="E114" s="25">
        <v>43490</v>
      </c>
    </row>
    <row r="115" spans="1:5" ht="24.75" customHeight="1" x14ac:dyDescent="0.15">
      <c r="A115" s="13">
        <v>7337</v>
      </c>
      <c r="B115" s="19" t="s">
        <v>192</v>
      </c>
      <c r="C115" s="19" t="s">
        <v>94</v>
      </c>
      <c r="D115" s="16" t="s">
        <v>398</v>
      </c>
      <c r="E115" s="25">
        <v>43490</v>
      </c>
    </row>
    <row r="116" spans="1:5" ht="24.75" customHeight="1" x14ac:dyDescent="0.15">
      <c r="A116" s="12">
        <v>7341</v>
      </c>
      <c r="B116" s="18" t="s">
        <v>74</v>
      </c>
      <c r="C116" s="18" t="s">
        <v>95</v>
      </c>
      <c r="D116" s="16" t="s">
        <v>399</v>
      </c>
      <c r="E116" s="25">
        <v>43490</v>
      </c>
    </row>
    <row r="117" spans="1:5" ht="24.75" customHeight="1" x14ac:dyDescent="0.15">
      <c r="A117" s="12">
        <v>7389</v>
      </c>
      <c r="B117" s="18" t="s">
        <v>582</v>
      </c>
      <c r="C117" s="18" t="s">
        <v>96</v>
      </c>
      <c r="D117" s="16" t="s">
        <v>400</v>
      </c>
      <c r="E117" s="25">
        <v>43528</v>
      </c>
    </row>
    <row r="118" spans="1:5" ht="24.75" customHeight="1" x14ac:dyDescent="0.15">
      <c r="A118" s="12">
        <v>7390</v>
      </c>
      <c r="B118" s="18" t="s">
        <v>259</v>
      </c>
      <c r="C118" s="18" t="s">
        <v>97</v>
      </c>
      <c r="D118" s="16" t="s">
        <v>401</v>
      </c>
      <c r="E118" s="25">
        <v>43490</v>
      </c>
    </row>
    <row r="119" spans="1:5" ht="24.75" customHeight="1" x14ac:dyDescent="0.15">
      <c r="A119" s="12">
        <v>7403</v>
      </c>
      <c r="B119" s="18" t="s">
        <v>583</v>
      </c>
      <c r="C119" s="18" t="s">
        <v>584</v>
      </c>
      <c r="D119" s="16" t="s">
        <v>402</v>
      </c>
      <c r="E119" s="25">
        <v>43490</v>
      </c>
    </row>
    <row r="120" spans="1:5" ht="24.75" customHeight="1" x14ac:dyDescent="0.15">
      <c r="A120" s="12">
        <v>7425</v>
      </c>
      <c r="B120" s="18" t="s">
        <v>585</v>
      </c>
      <c r="C120" s="18" t="s">
        <v>586</v>
      </c>
      <c r="D120" s="16" t="s">
        <v>403</v>
      </c>
      <c r="E120" s="25">
        <v>43490</v>
      </c>
    </row>
    <row r="121" spans="1:5" ht="24.75" customHeight="1" x14ac:dyDescent="0.15">
      <c r="A121" s="12">
        <v>7427</v>
      </c>
      <c r="B121" s="18" t="s">
        <v>98</v>
      </c>
      <c r="C121" s="18" t="s">
        <v>587</v>
      </c>
      <c r="D121" s="16" t="s">
        <v>404</v>
      </c>
      <c r="E121" s="25">
        <v>43553</v>
      </c>
    </row>
    <row r="122" spans="1:5" ht="24.75" customHeight="1" x14ac:dyDescent="0.15">
      <c r="A122" s="12">
        <v>7436</v>
      </c>
      <c r="B122" s="18" t="s">
        <v>193</v>
      </c>
      <c r="C122" s="18" t="s">
        <v>99</v>
      </c>
      <c r="D122" s="16" t="s">
        <v>405</v>
      </c>
      <c r="E122" s="25" t="s">
        <v>629</v>
      </c>
    </row>
    <row r="123" spans="1:5" ht="24.75" customHeight="1" x14ac:dyDescent="0.15">
      <c r="A123" s="12">
        <v>7467</v>
      </c>
      <c r="B123" s="18" t="s">
        <v>588</v>
      </c>
      <c r="C123" s="18" t="s">
        <v>100</v>
      </c>
      <c r="D123" s="16">
        <v>83001400486</v>
      </c>
      <c r="E123" s="25">
        <v>43528</v>
      </c>
    </row>
    <row r="124" spans="1:5" ht="24.75" customHeight="1" x14ac:dyDescent="0.15">
      <c r="A124" s="12">
        <v>7476</v>
      </c>
      <c r="B124" s="18" t="s">
        <v>212</v>
      </c>
      <c r="C124" s="18" t="s">
        <v>102</v>
      </c>
      <c r="D124" s="16" t="s">
        <v>406</v>
      </c>
      <c r="E124" s="25">
        <v>43490</v>
      </c>
    </row>
    <row r="125" spans="1:5" ht="24.75" customHeight="1" x14ac:dyDescent="0.15">
      <c r="A125" s="12">
        <v>7482</v>
      </c>
      <c r="B125" s="18" t="s">
        <v>194</v>
      </c>
      <c r="C125" s="18" t="s">
        <v>260</v>
      </c>
      <c r="D125" s="16" t="s">
        <v>407</v>
      </c>
      <c r="E125" s="25">
        <v>43553</v>
      </c>
    </row>
    <row r="126" spans="1:5" ht="24.75" customHeight="1" x14ac:dyDescent="0.15">
      <c r="A126" s="12">
        <v>7487</v>
      </c>
      <c r="B126" s="18" t="s">
        <v>213</v>
      </c>
      <c r="C126" s="18" t="s">
        <v>103</v>
      </c>
      <c r="D126" s="16" t="s">
        <v>408</v>
      </c>
      <c r="E126" s="25" t="s">
        <v>626</v>
      </c>
    </row>
    <row r="127" spans="1:5" ht="24.75" customHeight="1" x14ac:dyDescent="0.15">
      <c r="A127" s="12">
        <v>7495</v>
      </c>
      <c r="B127" s="18" t="s">
        <v>480</v>
      </c>
      <c r="C127" s="21" t="s">
        <v>481</v>
      </c>
      <c r="D127" s="16" t="s">
        <v>503</v>
      </c>
      <c r="E127" s="25">
        <v>43490</v>
      </c>
    </row>
    <row r="128" spans="1:5" ht="24.75" customHeight="1" x14ac:dyDescent="0.15">
      <c r="A128" s="12">
        <v>7508</v>
      </c>
      <c r="B128" s="18" t="s">
        <v>589</v>
      </c>
      <c r="C128" s="18" t="s">
        <v>104</v>
      </c>
      <c r="D128" s="16" t="s">
        <v>409</v>
      </c>
      <c r="E128" s="25">
        <v>43490</v>
      </c>
    </row>
    <row r="129" spans="1:5" ht="24.75" customHeight="1" x14ac:dyDescent="0.15">
      <c r="A129" s="12">
        <v>7511</v>
      </c>
      <c r="B129" s="18" t="s">
        <v>105</v>
      </c>
      <c r="C129" s="18" t="s">
        <v>106</v>
      </c>
      <c r="D129" s="16" t="s">
        <v>410</v>
      </c>
      <c r="E129" s="25">
        <v>43490</v>
      </c>
    </row>
    <row r="130" spans="1:5" ht="24.75" customHeight="1" x14ac:dyDescent="0.15">
      <c r="A130" s="12">
        <v>7515</v>
      </c>
      <c r="B130" s="18" t="s">
        <v>261</v>
      </c>
      <c r="C130" s="18" t="s">
        <v>24</v>
      </c>
      <c r="D130" s="16" t="s">
        <v>411</v>
      </c>
      <c r="E130" s="25">
        <v>43553</v>
      </c>
    </row>
    <row r="131" spans="1:5" ht="24.75" customHeight="1" x14ac:dyDescent="0.15">
      <c r="A131" s="12">
        <v>7529</v>
      </c>
      <c r="B131" s="18" t="s">
        <v>262</v>
      </c>
      <c r="C131" s="18" t="s">
        <v>108</v>
      </c>
      <c r="D131" s="16" t="s">
        <v>412</v>
      </c>
      <c r="E131" s="25">
        <v>43528</v>
      </c>
    </row>
    <row r="132" spans="1:5" ht="24.75" customHeight="1" x14ac:dyDescent="0.15">
      <c r="A132" s="12">
        <v>7534</v>
      </c>
      <c r="B132" s="18" t="s">
        <v>263</v>
      </c>
      <c r="C132" s="18" t="s">
        <v>482</v>
      </c>
      <c r="D132" s="16" t="s">
        <v>413</v>
      </c>
      <c r="E132" s="25">
        <v>43490</v>
      </c>
    </row>
    <row r="133" spans="1:5" ht="24.75" customHeight="1" x14ac:dyDescent="0.15">
      <c r="A133" s="12">
        <v>7534</v>
      </c>
      <c r="B133" s="18" t="s">
        <v>263</v>
      </c>
      <c r="C133" s="18" t="s">
        <v>22</v>
      </c>
      <c r="D133" s="16" t="s">
        <v>413</v>
      </c>
      <c r="E133" s="25">
        <v>43490</v>
      </c>
    </row>
    <row r="134" spans="1:5" ht="24.75" customHeight="1" x14ac:dyDescent="0.15">
      <c r="A134" s="12">
        <v>7534</v>
      </c>
      <c r="B134" s="18" t="s">
        <v>263</v>
      </c>
      <c r="C134" s="18" t="s">
        <v>483</v>
      </c>
      <c r="D134" s="16" t="s">
        <v>413</v>
      </c>
      <c r="E134" s="25">
        <v>43490</v>
      </c>
    </row>
    <row r="135" spans="1:5" ht="24.75" customHeight="1" x14ac:dyDescent="0.15">
      <c r="A135" s="12">
        <v>7536</v>
      </c>
      <c r="B135" s="18" t="s">
        <v>264</v>
      </c>
      <c r="C135" s="18" t="s">
        <v>109</v>
      </c>
      <c r="D135" s="16" t="s">
        <v>414</v>
      </c>
      <c r="E135" s="25">
        <v>43490</v>
      </c>
    </row>
    <row r="136" spans="1:5" ht="24.75" customHeight="1" x14ac:dyDescent="0.15">
      <c r="A136" s="12">
        <v>7548</v>
      </c>
      <c r="B136" s="18" t="s">
        <v>110</v>
      </c>
      <c r="C136" s="18" t="s">
        <v>111</v>
      </c>
      <c r="D136" s="16" t="s">
        <v>415</v>
      </c>
      <c r="E136" s="25">
        <v>43490</v>
      </c>
    </row>
    <row r="137" spans="1:5" ht="24.75" customHeight="1" x14ac:dyDescent="0.15">
      <c r="A137" s="12">
        <v>7605</v>
      </c>
      <c r="B137" s="18" t="s">
        <v>265</v>
      </c>
      <c r="C137" s="18" t="s">
        <v>214</v>
      </c>
      <c r="D137" s="16" t="s">
        <v>416</v>
      </c>
      <c r="E137" s="25">
        <v>43553</v>
      </c>
    </row>
    <row r="138" spans="1:5" ht="24.75" customHeight="1" x14ac:dyDescent="0.15">
      <c r="A138" s="12">
        <v>7609</v>
      </c>
      <c r="B138" s="18" t="s">
        <v>266</v>
      </c>
      <c r="C138" s="18" t="s">
        <v>112</v>
      </c>
      <c r="D138" s="16" t="s">
        <v>417</v>
      </c>
      <c r="E138" s="25">
        <v>43528</v>
      </c>
    </row>
    <row r="139" spans="1:5" ht="24.75" customHeight="1" x14ac:dyDescent="0.15">
      <c r="A139" s="12">
        <v>7610</v>
      </c>
      <c r="B139" s="18" t="s">
        <v>215</v>
      </c>
      <c r="C139" s="18" t="s">
        <v>113</v>
      </c>
      <c r="D139" s="16" t="s">
        <v>418</v>
      </c>
      <c r="E139" s="25">
        <v>43490</v>
      </c>
    </row>
    <row r="140" spans="1:5" ht="24.75" customHeight="1" x14ac:dyDescent="0.15">
      <c r="A140" s="12">
        <v>7611</v>
      </c>
      <c r="B140" s="18" t="s">
        <v>235</v>
      </c>
      <c r="C140" s="18" t="s">
        <v>236</v>
      </c>
      <c r="D140" s="16" t="s">
        <v>419</v>
      </c>
      <c r="E140" s="25">
        <v>43490</v>
      </c>
    </row>
    <row r="141" spans="1:5" ht="24.75" customHeight="1" x14ac:dyDescent="0.15">
      <c r="A141" s="12">
        <v>7612</v>
      </c>
      <c r="B141" s="18" t="s">
        <v>195</v>
      </c>
      <c r="C141" s="18" t="s">
        <v>114</v>
      </c>
      <c r="D141" s="16" t="s">
        <v>420</v>
      </c>
      <c r="E141" s="25">
        <v>43490</v>
      </c>
    </row>
    <row r="142" spans="1:5" ht="24.75" customHeight="1" x14ac:dyDescent="0.15">
      <c r="A142" s="13">
        <v>7669</v>
      </c>
      <c r="B142" s="19" t="s">
        <v>216</v>
      </c>
      <c r="C142" s="19" t="s">
        <v>115</v>
      </c>
      <c r="D142" s="16" t="s">
        <v>421</v>
      </c>
      <c r="E142" s="25">
        <v>43490</v>
      </c>
    </row>
    <row r="143" spans="1:5" ht="24.75" customHeight="1" x14ac:dyDescent="0.15">
      <c r="A143" s="12">
        <v>7676</v>
      </c>
      <c r="B143" s="18" t="s">
        <v>217</v>
      </c>
      <c r="C143" s="18" t="s">
        <v>116</v>
      </c>
      <c r="D143" s="16" t="s">
        <v>422</v>
      </c>
      <c r="E143" s="25">
        <v>43490</v>
      </c>
    </row>
    <row r="144" spans="1:5" ht="24.75" customHeight="1" x14ac:dyDescent="0.15">
      <c r="A144" s="12">
        <v>7680</v>
      </c>
      <c r="B144" s="18" t="s">
        <v>267</v>
      </c>
      <c r="C144" s="18" t="s">
        <v>117</v>
      </c>
      <c r="D144" s="16" t="s">
        <v>423</v>
      </c>
      <c r="E144" s="25">
        <v>43591</v>
      </c>
    </row>
    <row r="145" spans="1:5" ht="24.75" customHeight="1" x14ac:dyDescent="0.15">
      <c r="A145" s="11">
        <v>7681</v>
      </c>
      <c r="B145" s="17" t="s">
        <v>590</v>
      </c>
      <c r="C145" s="17" t="s">
        <v>118</v>
      </c>
      <c r="D145" s="16" t="s">
        <v>424</v>
      </c>
      <c r="E145" s="25">
        <v>43490</v>
      </c>
    </row>
    <row r="146" spans="1:5" ht="24.75" customHeight="1" x14ac:dyDescent="0.15">
      <c r="A146" s="12">
        <v>7689</v>
      </c>
      <c r="B146" s="18" t="s">
        <v>268</v>
      </c>
      <c r="C146" s="18" t="s">
        <v>269</v>
      </c>
      <c r="D146" s="16" t="s">
        <v>425</v>
      </c>
      <c r="E146" s="25">
        <v>43553</v>
      </c>
    </row>
    <row r="147" spans="1:5" ht="24.75" customHeight="1" x14ac:dyDescent="0.15">
      <c r="A147" s="12">
        <v>7724</v>
      </c>
      <c r="B147" s="18" t="s">
        <v>484</v>
      </c>
      <c r="C147" s="18" t="s">
        <v>285</v>
      </c>
      <c r="D147" s="16" t="s">
        <v>426</v>
      </c>
      <c r="E147" s="25">
        <v>43490</v>
      </c>
    </row>
    <row r="148" spans="1:5" ht="24.75" customHeight="1" x14ac:dyDescent="0.15">
      <c r="A148" s="11">
        <v>7800</v>
      </c>
      <c r="B148" s="17" t="s">
        <v>591</v>
      </c>
      <c r="C148" s="17" t="s">
        <v>119</v>
      </c>
      <c r="D148" s="16">
        <v>92009620144</v>
      </c>
      <c r="E148" s="25">
        <v>43490</v>
      </c>
    </row>
    <row r="149" spans="1:5" ht="24.75" customHeight="1" x14ac:dyDescent="0.15">
      <c r="A149" s="13">
        <v>7817</v>
      </c>
      <c r="B149" s="19" t="s">
        <v>592</v>
      </c>
      <c r="C149" s="19" t="s">
        <v>120</v>
      </c>
      <c r="D149" s="16" t="s">
        <v>427</v>
      </c>
      <c r="E149" s="25">
        <v>43490</v>
      </c>
    </row>
    <row r="150" spans="1:5" ht="24.75" customHeight="1" x14ac:dyDescent="0.15">
      <c r="A150" s="13">
        <v>7820</v>
      </c>
      <c r="B150" s="19" t="s">
        <v>287</v>
      </c>
      <c r="C150" s="19" t="s">
        <v>593</v>
      </c>
      <c r="D150" s="16" t="s">
        <v>428</v>
      </c>
      <c r="E150" s="25">
        <v>43490</v>
      </c>
    </row>
    <row r="151" spans="1:5" ht="24.75" customHeight="1" x14ac:dyDescent="0.15">
      <c r="A151" s="11">
        <v>7826</v>
      </c>
      <c r="B151" s="15" t="s">
        <v>121</v>
      </c>
      <c r="C151" s="15" t="s">
        <v>122</v>
      </c>
      <c r="D151" s="16">
        <v>92028140512</v>
      </c>
      <c r="E151" s="25">
        <v>43490</v>
      </c>
    </row>
    <row r="152" spans="1:5" ht="24.75" customHeight="1" x14ac:dyDescent="0.15">
      <c r="A152" s="13">
        <v>7828</v>
      </c>
      <c r="B152" s="19" t="s">
        <v>123</v>
      </c>
      <c r="C152" s="19" t="s">
        <v>594</v>
      </c>
      <c r="D152" s="16">
        <v>93002900830</v>
      </c>
      <c r="E152" s="25">
        <v>43490</v>
      </c>
    </row>
    <row r="153" spans="1:5" ht="24.75" customHeight="1" x14ac:dyDescent="0.15">
      <c r="A153" s="13">
        <v>7829</v>
      </c>
      <c r="B153" s="19" t="s">
        <v>124</v>
      </c>
      <c r="C153" s="19" t="s">
        <v>125</v>
      </c>
      <c r="D153" s="16">
        <v>86000490820</v>
      </c>
      <c r="E153" s="25">
        <v>43490</v>
      </c>
    </row>
    <row r="154" spans="1:5" ht="24.75" customHeight="1" x14ac:dyDescent="0.15">
      <c r="A154" s="13">
        <v>7830</v>
      </c>
      <c r="B154" s="19" t="s">
        <v>126</v>
      </c>
      <c r="C154" s="19" t="s">
        <v>127</v>
      </c>
      <c r="D154" s="16">
        <v>92017340875</v>
      </c>
      <c r="E154" s="25">
        <v>43490</v>
      </c>
    </row>
    <row r="155" spans="1:5" ht="24.75" customHeight="1" x14ac:dyDescent="0.15">
      <c r="A155" s="13">
        <v>7852</v>
      </c>
      <c r="B155" s="19" t="s">
        <v>595</v>
      </c>
      <c r="C155" s="19" t="s">
        <v>596</v>
      </c>
      <c r="D155" s="16" t="s">
        <v>429</v>
      </c>
      <c r="E155" s="25">
        <v>43490</v>
      </c>
    </row>
    <row r="156" spans="1:5" ht="24.75" customHeight="1" x14ac:dyDescent="0.15">
      <c r="A156" s="13">
        <v>7903</v>
      </c>
      <c r="B156" s="19" t="s">
        <v>128</v>
      </c>
      <c r="C156" s="19" t="s">
        <v>270</v>
      </c>
      <c r="D156" s="16" t="s">
        <v>430</v>
      </c>
      <c r="E156" s="25">
        <v>43490</v>
      </c>
    </row>
    <row r="157" spans="1:5" ht="24.75" customHeight="1" x14ac:dyDescent="0.15">
      <c r="A157" s="13">
        <v>7904</v>
      </c>
      <c r="B157" s="19" t="s">
        <v>228</v>
      </c>
      <c r="C157" s="19" t="s">
        <v>129</v>
      </c>
      <c r="D157" s="16" t="s">
        <v>431</v>
      </c>
      <c r="E157" s="25">
        <v>43490</v>
      </c>
    </row>
    <row r="158" spans="1:5" ht="24.75" customHeight="1" x14ac:dyDescent="0.15">
      <c r="A158" s="13">
        <v>8008</v>
      </c>
      <c r="B158" s="19" t="s">
        <v>132</v>
      </c>
      <c r="C158" s="18" t="s">
        <v>133</v>
      </c>
      <c r="D158" s="16" t="s">
        <v>432</v>
      </c>
      <c r="E158" s="25">
        <v>43490</v>
      </c>
    </row>
    <row r="159" spans="1:5" ht="24.75" customHeight="1" x14ac:dyDescent="0.15">
      <c r="A159" s="13">
        <v>8008</v>
      </c>
      <c r="B159" s="19" t="s">
        <v>130</v>
      </c>
      <c r="C159" s="18" t="s">
        <v>131</v>
      </c>
      <c r="D159" s="16" t="s">
        <v>432</v>
      </c>
      <c r="E159" s="25">
        <v>43490</v>
      </c>
    </row>
    <row r="160" spans="1:5" ht="24.75" customHeight="1" x14ac:dyDescent="0.15">
      <c r="A160" s="13">
        <v>8019</v>
      </c>
      <c r="B160" s="19" t="s">
        <v>485</v>
      </c>
      <c r="C160" s="18" t="s">
        <v>134</v>
      </c>
      <c r="D160" s="16" t="s">
        <v>433</v>
      </c>
      <c r="E160" s="25">
        <v>43490</v>
      </c>
    </row>
    <row r="161" spans="1:5" ht="24.75" customHeight="1" x14ac:dyDescent="0.15">
      <c r="A161" s="13">
        <v>8019</v>
      </c>
      <c r="B161" s="19" t="s">
        <v>485</v>
      </c>
      <c r="C161" s="19" t="s">
        <v>135</v>
      </c>
      <c r="D161" s="16" t="s">
        <v>433</v>
      </c>
      <c r="E161" s="25">
        <v>43490</v>
      </c>
    </row>
    <row r="162" spans="1:5" ht="24.75" customHeight="1" x14ac:dyDescent="0.15">
      <c r="A162" s="13">
        <v>8019</v>
      </c>
      <c r="B162" s="19" t="s">
        <v>485</v>
      </c>
      <c r="C162" s="19" t="s">
        <v>136</v>
      </c>
      <c r="D162" s="16" t="s">
        <v>433</v>
      </c>
      <c r="E162" s="25">
        <v>43490</v>
      </c>
    </row>
    <row r="163" spans="1:5" ht="24.75" customHeight="1" x14ac:dyDescent="0.15">
      <c r="A163" s="13">
        <v>8020</v>
      </c>
      <c r="B163" s="19" t="s">
        <v>218</v>
      </c>
      <c r="C163" s="19" t="s">
        <v>137</v>
      </c>
      <c r="D163" s="16" t="s">
        <v>434</v>
      </c>
      <c r="E163" s="25">
        <v>43508</v>
      </c>
    </row>
    <row r="164" spans="1:5" ht="24.75" customHeight="1" x14ac:dyDescent="0.15">
      <c r="A164" s="12">
        <v>8026</v>
      </c>
      <c r="B164" s="18" t="s">
        <v>196</v>
      </c>
      <c r="C164" s="18" t="s">
        <v>138</v>
      </c>
      <c r="D164" s="16" t="s">
        <v>435</v>
      </c>
      <c r="E164" s="25">
        <v>43508</v>
      </c>
    </row>
    <row r="165" spans="1:5" ht="24.75" customHeight="1" x14ac:dyDescent="0.15">
      <c r="A165" s="13">
        <v>8027</v>
      </c>
      <c r="B165" s="19" t="s">
        <v>197</v>
      </c>
      <c r="C165" s="19" t="s">
        <v>597</v>
      </c>
      <c r="D165" s="16" t="s">
        <v>436</v>
      </c>
      <c r="E165" s="25">
        <v>43508</v>
      </c>
    </row>
    <row r="166" spans="1:5" ht="24.75" customHeight="1" x14ac:dyDescent="0.15">
      <c r="A166" s="13">
        <v>8056</v>
      </c>
      <c r="B166" s="19" t="s">
        <v>139</v>
      </c>
      <c r="C166" s="19" t="s">
        <v>140</v>
      </c>
      <c r="D166" s="16" t="s">
        <v>437</v>
      </c>
      <c r="E166" s="25">
        <v>43528</v>
      </c>
    </row>
    <row r="167" spans="1:5" ht="24.75" customHeight="1" x14ac:dyDescent="0.15">
      <c r="A167" s="12">
        <v>8077</v>
      </c>
      <c r="B167" s="18" t="s">
        <v>598</v>
      </c>
      <c r="C167" s="18" t="s">
        <v>141</v>
      </c>
      <c r="D167" s="16" t="s">
        <v>438</v>
      </c>
      <c r="E167" s="25">
        <v>43528</v>
      </c>
    </row>
    <row r="168" spans="1:5" ht="24.75" customHeight="1" x14ac:dyDescent="0.15">
      <c r="A168" s="13">
        <v>8091</v>
      </c>
      <c r="B168" s="19" t="s">
        <v>142</v>
      </c>
      <c r="C168" s="19" t="s">
        <v>237</v>
      </c>
      <c r="D168" s="16">
        <v>92008070788</v>
      </c>
      <c r="E168" s="25">
        <v>43553</v>
      </c>
    </row>
    <row r="169" spans="1:5" ht="24.75" customHeight="1" x14ac:dyDescent="0.15">
      <c r="A169" s="13">
        <v>8098</v>
      </c>
      <c r="B169" s="19" t="s">
        <v>628</v>
      </c>
      <c r="C169" s="19" t="s">
        <v>271</v>
      </c>
      <c r="D169" s="16" t="s">
        <v>439</v>
      </c>
      <c r="E169" s="25">
        <v>43490</v>
      </c>
    </row>
    <row r="170" spans="1:5" ht="24.75" customHeight="1" x14ac:dyDescent="0.15">
      <c r="A170" s="13">
        <v>8101</v>
      </c>
      <c r="B170" s="19" t="s">
        <v>0</v>
      </c>
      <c r="C170" s="19" t="s">
        <v>143</v>
      </c>
      <c r="D170" s="16" t="s">
        <v>440</v>
      </c>
      <c r="E170" s="25">
        <v>43508</v>
      </c>
    </row>
    <row r="171" spans="1:5" ht="24.75" customHeight="1" x14ac:dyDescent="0.15">
      <c r="A171" s="13">
        <v>8114</v>
      </c>
      <c r="B171" s="19" t="s">
        <v>238</v>
      </c>
      <c r="C171" s="19" t="s">
        <v>239</v>
      </c>
      <c r="D171" s="16" t="s">
        <v>441</v>
      </c>
      <c r="E171" s="25">
        <v>43490</v>
      </c>
    </row>
    <row r="172" spans="1:5" ht="24.75" customHeight="1" x14ac:dyDescent="0.15">
      <c r="A172" s="11">
        <v>8121</v>
      </c>
      <c r="B172" s="17" t="s">
        <v>144</v>
      </c>
      <c r="C172" s="17" t="s">
        <v>145</v>
      </c>
      <c r="D172" s="16" t="s">
        <v>442</v>
      </c>
      <c r="E172" s="25">
        <v>43528</v>
      </c>
    </row>
    <row r="173" spans="1:5" ht="24.75" customHeight="1" x14ac:dyDescent="0.15">
      <c r="A173" s="13">
        <v>8148</v>
      </c>
      <c r="B173" s="19" t="s">
        <v>599</v>
      </c>
      <c r="C173" s="19" t="s">
        <v>146</v>
      </c>
      <c r="D173" s="16" t="s">
        <v>443</v>
      </c>
      <c r="E173" s="25">
        <v>43677</v>
      </c>
    </row>
    <row r="174" spans="1:5" ht="24.75" customHeight="1" x14ac:dyDescent="0.15">
      <c r="A174" s="13">
        <v>8155</v>
      </c>
      <c r="B174" s="19" t="s">
        <v>289</v>
      </c>
      <c r="C174" s="19" t="s">
        <v>290</v>
      </c>
      <c r="D174" s="16" t="s">
        <v>444</v>
      </c>
      <c r="E174" s="25">
        <v>43490</v>
      </c>
    </row>
    <row r="175" spans="1:5" ht="24.75" customHeight="1" x14ac:dyDescent="0.15">
      <c r="A175" s="11">
        <v>8235</v>
      </c>
      <c r="B175" s="17" t="s">
        <v>600</v>
      </c>
      <c r="C175" s="17" t="s">
        <v>601</v>
      </c>
      <c r="D175" s="16" t="s">
        <v>445</v>
      </c>
      <c r="E175" s="25">
        <v>43553</v>
      </c>
    </row>
    <row r="176" spans="1:5" ht="24.75" customHeight="1" x14ac:dyDescent="0.15">
      <c r="A176" s="11">
        <v>8235</v>
      </c>
      <c r="B176" s="17" t="s">
        <v>602</v>
      </c>
      <c r="C176" s="17" t="s">
        <v>603</v>
      </c>
      <c r="D176" s="16" t="s">
        <v>445</v>
      </c>
      <c r="E176" s="25">
        <v>43553</v>
      </c>
    </row>
    <row r="177" spans="1:5" ht="24.75" customHeight="1" x14ac:dyDescent="0.15">
      <c r="A177" s="11">
        <v>8235</v>
      </c>
      <c r="B177" s="17" t="s">
        <v>602</v>
      </c>
      <c r="C177" s="17" t="s">
        <v>604</v>
      </c>
      <c r="D177" s="16" t="s">
        <v>445</v>
      </c>
      <c r="E177" s="25">
        <v>43553</v>
      </c>
    </row>
    <row r="178" spans="1:5" ht="24.75" customHeight="1" x14ac:dyDescent="0.15">
      <c r="A178" s="13">
        <v>8236</v>
      </c>
      <c r="B178" s="19" t="s">
        <v>147</v>
      </c>
      <c r="C178" s="19" t="s">
        <v>148</v>
      </c>
      <c r="D178" s="16" t="s">
        <v>446</v>
      </c>
      <c r="E178" s="25">
        <v>43553</v>
      </c>
    </row>
    <row r="179" spans="1:5" ht="24.75" customHeight="1" x14ac:dyDescent="0.15">
      <c r="A179" s="11">
        <v>8248</v>
      </c>
      <c r="B179" s="17" t="s">
        <v>219</v>
      </c>
      <c r="C179" s="17" t="s">
        <v>149</v>
      </c>
      <c r="D179" s="16" t="s">
        <v>447</v>
      </c>
      <c r="E179" s="25">
        <v>43508</v>
      </c>
    </row>
    <row r="180" spans="1:5" ht="24.75" customHeight="1" x14ac:dyDescent="0.15">
      <c r="A180" s="13">
        <v>8253</v>
      </c>
      <c r="B180" s="19" t="s">
        <v>220</v>
      </c>
      <c r="C180" s="19" t="s">
        <v>150</v>
      </c>
      <c r="D180" s="16" t="s">
        <v>448</v>
      </c>
      <c r="E180" s="25">
        <v>43528</v>
      </c>
    </row>
    <row r="181" spans="1:5" ht="24.75" customHeight="1" x14ac:dyDescent="0.15">
      <c r="A181" s="13">
        <v>8255</v>
      </c>
      <c r="B181" s="19" t="s">
        <v>198</v>
      </c>
      <c r="C181" s="19" t="s">
        <v>151</v>
      </c>
      <c r="D181" s="16" t="s">
        <v>449</v>
      </c>
      <c r="E181" s="25">
        <v>43508</v>
      </c>
    </row>
    <row r="182" spans="1:5" ht="24.75" customHeight="1" x14ac:dyDescent="0.15">
      <c r="A182" s="13">
        <v>8274</v>
      </c>
      <c r="B182" s="19" t="s">
        <v>221</v>
      </c>
      <c r="C182" s="19" t="s">
        <v>152</v>
      </c>
      <c r="D182" s="16" t="s">
        <v>621</v>
      </c>
      <c r="E182" s="25">
        <v>43613</v>
      </c>
    </row>
    <row r="183" spans="1:5" ht="24.75" customHeight="1" x14ac:dyDescent="0.15">
      <c r="A183" s="13">
        <v>8279</v>
      </c>
      <c r="B183" s="19" t="s">
        <v>153</v>
      </c>
      <c r="C183" s="19" t="s">
        <v>154</v>
      </c>
      <c r="D183" s="16" t="s">
        <v>450</v>
      </c>
      <c r="E183" s="25">
        <v>43490</v>
      </c>
    </row>
    <row r="184" spans="1:5" ht="24.75" customHeight="1" x14ac:dyDescent="0.15">
      <c r="A184" s="11">
        <v>8288</v>
      </c>
      <c r="B184" s="17" t="s">
        <v>272</v>
      </c>
      <c r="C184" s="17" t="s">
        <v>273</v>
      </c>
      <c r="D184" s="16" t="s">
        <v>451</v>
      </c>
      <c r="E184" s="25">
        <v>43553</v>
      </c>
    </row>
    <row r="185" spans="1:5" ht="24.75" customHeight="1" x14ac:dyDescent="0.15">
      <c r="A185" s="11">
        <v>8534</v>
      </c>
      <c r="B185" s="17" t="s">
        <v>605</v>
      </c>
      <c r="C185" s="17" t="s">
        <v>486</v>
      </c>
      <c r="D185" s="16" t="s">
        <v>452</v>
      </c>
      <c r="E185" s="25">
        <v>43490</v>
      </c>
    </row>
    <row r="186" spans="1:5" ht="24.75" customHeight="1" x14ac:dyDescent="0.15">
      <c r="A186" s="13">
        <v>8568</v>
      </c>
      <c r="B186" s="19" t="s">
        <v>199</v>
      </c>
      <c r="C186" s="19" t="s">
        <v>200</v>
      </c>
      <c r="D186" s="16" t="s">
        <v>453</v>
      </c>
      <c r="E186" s="25">
        <v>43508</v>
      </c>
    </row>
    <row r="187" spans="1:5" ht="24.75" customHeight="1" x14ac:dyDescent="0.15">
      <c r="A187" s="13">
        <v>8598</v>
      </c>
      <c r="B187" s="19" t="s">
        <v>240</v>
      </c>
      <c r="C187" s="19" t="s">
        <v>241</v>
      </c>
      <c r="D187" s="16">
        <v>90003080828</v>
      </c>
      <c r="E187" s="25">
        <v>43508</v>
      </c>
    </row>
    <row r="188" spans="1:5" ht="24.75" customHeight="1" x14ac:dyDescent="0.15">
      <c r="A188" s="11">
        <v>8614</v>
      </c>
      <c r="B188" s="17" t="s">
        <v>291</v>
      </c>
      <c r="C188" s="17" t="s">
        <v>156</v>
      </c>
      <c r="D188" s="16" t="s">
        <v>454</v>
      </c>
      <c r="E188" s="25">
        <v>43508</v>
      </c>
    </row>
    <row r="189" spans="1:5" ht="24.75" customHeight="1" x14ac:dyDescent="0.15">
      <c r="A189" s="11">
        <v>8616</v>
      </c>
      <c r="B189" s="17" t="s">
        <v>201</v>
      </c>
      <c r="C189" s="17" t="s">
        <v>274</v>
      </c>
      <c r="D189" s="16" t="s">
        <v>455</v>
      </c>
      <c r="E189" s="25">
        <v>43508</v>
      </c>
    </row>
    <row r="190" spans="1:5" ht="24.75" customHeight="1" x14ac:dyDescent="0.15">
      <c r="A190" s="11">
        <v>8626</v>
      </c>
      <c r="B190" s="17" t="s">
        <v>606</v>
      </c>
      <c r="C190" s="17" t="s">
        <v>607</v>
      </c>
      <c r="D190" s="16" t="s">
        <v>456</v>
      </c>
      <c r="E190" s="26">
        <v>43490</v>
      </c>
    </row>
    <row r="191" spans="1:5" ht="24.75" customHeight="1" x14ac:dyDescent="0.15">
      <c r="A191" s="11">
        <v>8628</v>
      </c>
      <c r="B191" s="17" t="s">
        <v>608</v>
      </c>
      <c r="C191" s="17" t="s">
        <v>609</v>
      </c>
      <c r="D191" s="16" t="s">
        <v>458</v>
      </c>
      <c r="E191" s="25">
        <v>43490</v>
      </c>
    </row>
    <row r="192" spans="1:5" ht="24.75" customHeight="1" x14ac:dyDescent="0.15">
      <c r="A192" s="11">
        <v>8636</v>
      </c>
      <c r="B192" s="17" t="s">
        <v>633</v>
      </c>
      <c r="C192" s="17" t="s">
        <v>103</v>
      </c>
      <c r="D192" s="16" t="s">
        <v>297</v>
      </c>
      <c r="E192" s="25">
        <v>43508</v>
      </c>
    </row>
    <row r="193" spans="1:5" ht="24.75" customHeight="1" x14ac:dyDescent="0.15">
      <c r="A193" s="11">
        <v>8652</v>
      </c>
      <c r="B193" s="17" t="s">
        <v>2</v>
      </c>
      <c r="C193" s="17" t="s">
        <v>157</v>
      </c>
      <c r="D193" s="16" t="s">
        <v>457</v>
      </c>
      <c r="E193" s="25">
        <v>43528</v>
      </c>
    </row>
    <row r="194" spans="1:5" ht="24.75" customHeight="1" x14ac:dyDescent="0.15">
      <c r="A194" s="11">
        <v>8668</v>
      </c>
      <c r="B194" s="17" t="s">
        <v>632</v>
      </c>
      <c r="C194" s="17" t="s">
        <v>242</v>
      </c>
      <c r="D194" s="16">
        <v>90057480106</v>
      </c>
      <c r="E194" s="25">
        <v>43508</v>
      </c>
    </row>
    <row r="195" spans="1:5" ht="24.75" customHeight="1" x14ac:dyDescent="0.15">
      <c r="A195" s="13">
        <v>8668</v>
      </c>
      <c r="B195" s="17" t="s">
        <v>632</v>
      </c>
      <c r="C195" s="19" t="s">
        <v>243</v>
      </c>
      <c r="D195" s="16">
        <v>90057480106</v>
      </c>
      <c r="E195" s="25">
        <v>43508</v>
      </c>
    </row>
    <row r="196" spans="1:5" ht="24.75" customHeight="1" x14ac:dyDescent="0.15">
      <c r="A196" s="11">
        <v>8668</v>
      </c>
      <c r="B196" s="17" t="s">
        <v>632</v>
      </c>
      <c r="C196" s="17" t="s">
        <v>487</v>
      </c>
      <c r="D196" s="16">
        <v>90057480106</v>
      </c>
      <c r="E196" s="25">
        <v>43508</v>
      </c>
    </row>
    <row r="197" spans="1:5" ht="24.75" customHeight="1" x14ac:dyDescent="0.15">
      <c r="A197" s="11">
        <v>8674</v>
      </c>
      <c r="B197" s="17" t="s">
        <v>222</v>
      </c>
      <c r="C197" s="17" t="s">
        <v>223</v>
      </c>
      <c r="D197" s="16" t="s">
        <v>459</v>
      </c>
      <c r="E197" s="25">
        <v>43528</v>
      </c>
    </row>
    <row r="198" spans="1:5" ht="24.75" customHeight="1" x14ac:dyDescent="0.15">
      <c r="A198" s="13">
        <v>8694</v>
      </c>
      <c r="B198" s="19" t="s">
        <v>224</v>
      </c>
      <c r="C198" s="19" t="s">
        <v>225</v>
      </c>
      <c r="D198" s="16" t="s">
        <v>460</v>
      </c>
      <c r="E198" s="25">
        <v>43508</v>
      </c>
    </row>
    <row r="199" spans="1:5" ht="24.75" customHeight="1" x14ac:dyDescent="0.15">
      <c r="A199" s="13">
        <v>8696</v>
      </c>
      <c r="B199" s="19" t="s">
        <v>202</v>
      </c>
      <c r="C199" s="19" t="s">
        <v>203</v>
      </c>
      <c r="D199" s="16">
        <v>30204880792</v>
      </c>
      <c r="E199" s="25">
        <v>43508</v>
      </c>
    </row>
    <row r="200" spans="1:5" ht="24.75" customHeight="1" x14ac:dyDescent="0.15">
      <c r="A200" s="13">
        <v>8700</v>
      </c>
      <c r="B200" s="19" t="s">
        <v>204</v>
      </c>
      <c r="C200" s="19" t="s">
        <v>158</v>
      </c>
      <c r="D200" s="16" t="s">
        <v>355</v>
      </c>
      <c r="E200" s="25">
        <v>43508</v>
      </c>
    </row>
    <row r="201" spans="1:5" ht="24.75" customHeight="1" x14ac:dyDescent="0.15">
      <c r="A201" s="11">
        <v>8708</v>
      </c>
      <c r="B201" s="17" t="s">
        <v>488</v>
      </c>
      <c r="C201" s="17" t="s">
        <v>489</v>
      </c>
      <c r="D201" s="16" t="s">
        <v>504</v>
      </c>
      <c r="E201" s="25">
        <v>43486</v>
      </c>
    </row>
    <row r="202" spans="1:5" ht="24.75" customHeight="1" x14ac:dyDescent="0.15">
      <c r="A202" s="11">
        <v>8716</v>
      </c>
      <c r="B202" s="17" t="s">
        <v>244</v>
      </c>
      <c r="C202" s="17" t="s">
        <v>245</v>
      </c>
      <c r="D202" s="16" t="s">
        <v>461</v>
      </c>
      <c r="E202" s="25">
        <v>43508</v>
      </c>
    </row>
    <row r="203" spans="1:5" ht="24.75" customHeight="1" x14ac:dyDescent="0.15">
      <c r="A203" s="13">
        <v>8720</v>
      </c>
      <c r="B203" s="19" t="s">
        <v>490</v>
      </c>
      <c r="C203" s="19" t="s">
        <v>491</v>
      </c>
      <c r="D203" s="16" t="s">
        <v>462</v>
      </c>
      <c r="E203" s="27">
        <v>43490</v>
      </c>
    </row>
    <row r="204" spans="1:5" ht="24.75" customHeight="1" x14ac:dyDescent="0.15">
      <c r="A204" s="13">
        <v>8722</v>
      </c>
      <c r="B204" s="19" t="s">
        <v>275</v>
      </c>
      <c r="C204" s="19" t="s">
        <v>101</v>
      </c>
      <c r="D204" s="16" t="s">
        <v>463</v>
      </c>
      <c r="E204" s="25">
        <v>43490</v>
      </c>
    </row>
    <row r="205" spans="1:5" ht="24.75" customHeight="1" x14ac:dyDescent="0.15">
      <c r="A205" s="11">
        <v>8734</v>
      </c>
      <c r="B205" s="17" t="s">
        <v>246</v>
      </c>
      <c r="C205" s="17" t="s">
        <v>247</v>
      </c>
      <c r="D205" s="16" t="s">
        <v>464</v>
      </c>
      <c r="E205" s="25">
        <v>43508</v>
      </c>
    </row>
    <row r="206" spans="1:5" ht="24.75" customHeight="1" x14ac:dyDescent="0.15">
      <c r="A206" s="11">
        <v>8742</v>
      </c>
      <c r="B206" s="17" t="s">
        <v>248</v>
      </c>
      <c r="C206" s="17" t="s">
        <v>249</v>
      </c>
      <c r="D206" s="16" t="s">
        <v>465</v>
      </c>
      <c r="E206" s="25">
        <v>43528</v>
      </c>
    </row>
    <row r="207" spans="1:5" ht="24.75" customHeight="1" x14ac:dyDescent="0.15">
      <c r="A207" s="11">
        <v>8750</v>
      </c>
      <c r="B207" s="17" t="s">
        <v>276</v>
      </c>
      <c r="C207" s="17" t="s">
        <v>155</v>
      </c>
      <c r="D207" s="16" t="s">
        <v>466</v>
      </c>
      <c r="E207" s="25">
        <v>43528</v>
      </c>
    </row>
    <row r="208" spans="1:5" ht="24.75" customHeight="1" x14ac:dyDescent="0.15">
      <c r="A208" s="11">
        <v>8754</v>
      </c>
      <c r="B208" s="17" t="s">
        <v>277</v>
      </c>
      <c r="C208" s="17" t="s">
        <v>278</v>
      </c>
      <c r="D208" s="16" t="s">
        <v>467</v>
      </c>
      <c r="E208" s="25">
        <v>43553</v>
      </c>
    </row>
    <row r="209" spans="1:5" ht="24.75" customHeight="1" x14ac:dyDescent="0.15">
      <c r="A209" s="11">
        <v>8774</v>
      </c>
      <c r="B209" s="17" t="s">
        <v>292</v>
      </c>
      <c r="C209" s="17" t="s">
        <v>293</v>
      </c>
      <c r="D209" s="16" t="s">
        <v>468</v>
      </c>
      <c r="E209" s="25">
        <v>43528</v>
      </c>
    </row>
    <row r="210" spans="1:5" ht="24.75" customHeight="1" x14ac:dyDescent="0.15">
      <c r="A210" s="11">
        <v>8776</v>
      </c>
      <c r="B210" s="17" t="s">
        <v>294</v>
      </c>
      <c r="C210" s="17" t="s">
        <v>295</v>
      </c>
      <c r="D210" s="16" t="s">
        <v>469</v>
      </c>
      <c r="E210" s="25">
        <v>43490</v>
      </c>
    </row>
    <row r="211" spans="1:5" ht="24.75" customHeight="1" x14ac:dyDescent="0.15">
      <c r="A211" s="13">
        <v>8794</v>
      </c>
      <c r="B211" s="19" t="s">
        <v>492</v>
      </c>
      <c r="C211" s="19" t="s">
        <v>493</v>
      </c>
      <c r="D211" s="16" t="s">
        <v>505</v>
      </c>
      <c r="E211" s="25">
        <v>43490</v>
      </c>
    </row>
    <row r="212" spans="1:5" ht="24.75" customHeight="1" x14ac:dyDescent="0.15">
      <c r="A212" s="11">
        <v>8800</v>
      </c>
      <c r="B212" s="17" t="s">
        <v>627</v>
      </c>
      <c r="C212" s="17" t="s">
        <v>296</v>
      </c>
      <c r="D212" s="16">
        <v>91010770872</v>
      </c>
      <c r="E212" s="25">
        <v>43490</v>
      </c>
    </row>
    <row r="213" spans="1:5" ht="24.75" customHeight="1" x14ac:dyDescent="0.15">
      <c r="A213" s="11">
        <v>8806</v>
      </c>
      <c r="B213" s="17" t="s">
        <v>610</v>
      </c>
      <c r="C213" s="17" t="s">
        <v>611</v>
      </c>
      <c r="D213" s="16">
        <v>11180650019</v>
      </c>
      <c r="E213" s="25">
        <v>43486</v>
      </c>
    </row>
    <row r="214" spans="1:5" ht="24.75" customHeight="1" x14ac:dyDescent="0.15">
      <c r="A214" s="11">
        <v>8812</v>
      </c>
      <c r="B214" s="17" t="s">
        <v>494</v>
      </c>
      <c r="C214" s="17" t="s">
        <v>495</v>
      </c>
      <c r="D214" s="16" t="s">
        <v>506</v>
      </c>
      <c r="E214" s="25">
        <v>43553</v>
      </c>
    </row>
    <row r="215" spans="1:5" ht="24.75" customHeight="1" x14ac:dyDescent="0.15">
      <c r="A215" s="11">
        <v>8814</v>
      </c>
      <c r="B215" s="17" t="s">
        <v>496</v>
      </c>
      <c r="C215" s="17" t="s">
        <v>288</v>
      </c>
      <c r="D215" s="16" t="s">
        <v>507</v>
      </c>
      <c r="E215" s="25">
        <v>43553</v>
      </c>
    </row>
    <row r="216" spans="1:5" ht="24.75" customHeight="1" x14ac:dyDescent="0.15">
      <c r="A216" s="13">
        <v>8816</v>
      </c>
      <c r="B216" s="19" t="s">
        <v>497</v>
      </c>
      <c r="C216" s="19" t="s">
        <v>612</v>
      </c>
      <c r="D216" s="16" t="s">
        <v>508</v>
      </c>
      <c r="E216" s="25">
        <v>43528</v>
      </c>
    </row>
    <row r="217" spans="1:5" ht="24.75" customHeight="1" x14ac:dyDescent="0.15">
      <c r="A217" s="11">
        <v>8822</v>
      </c>
      <c r="B217" s="17" t="s">
        <v>498</v>
      </c>
      <c r="C217" s="17" t="s">
        <v>499</v>
      </c>
      <c r="D217" s="16" t="s">
        <v>509</v>
      </c>
      <c r="E217" s="25">
        <v>43486</v>
      </c>
    </row>
    <row r="218" spans="1:5" ht="24.75" customHeight="1" x14ac:dyDescent="0.15">
      <c r="A218" s="11">
        <v>8824</v>
      </c>
      <c r="B218" s="17" t="s">
        <v>500</v>
      </c>
      <c r="C218" s="17" t="s">
        <v>501</v>
      </c>
      <c r="D218" s="16">
        <v>11622971007</v>
      </c>
      <c r="E218" s="25">
        <v>43486</v>
      </c>
    </row>
    <row r="219" spans="1:5" ht="24.75" customHeight="1" x14ac:dyDescent="0.15">
      <c r="A219" s="11">
        <v>8824</v>
      </c>
      <c r="B219" s="17" t="s">
        <v>500</v>
      </c>
      <c r="C219" s="17" t="s">
        <v>613</v>
      </c>
      <c r="D219" s="16">
        <v>11622971007</v>
      </c>
      <c r="E219" s="25">
        <v>43486</v>
      </c>
    </row>
    <row r="220" spans="1:5" ht="24.75" customHeight="1" x14ac:dyDescent="0.15">
      <c r="A220" s="13">
        <v>8836</v>
      </c>
      <c r="B220" s="19" t="s">
        <v>614</v>
      </c>
      <c r="C220" s="19" t="s">
        <v>615</v>
      </c>
      <c r="D220" s="16" t="s">
        <v>622</v>
      </c>
      <c r="E220" s="25">
        <v>43528</v>
      </c>
    </row>
    <row r="221" spans="1:5" ht="24.75" customHeight="1" x14ac:dyDescent="0.15">
      <c r="A221" s="11">
        <v>8838</v>
      </c>
      <c r="B221" s="17" t="s">
        <v>616</v>
      </c>
      <c r="C221" s="17" t="s">
        <v>107</v>
      </c>
      <c r="D221" s="16" t="s">
        <v>623</v>
      </c>
      <c r="E221" s="25">
        <v>43553</v>
      </c>
    </row>
    <row r="222" spans="1:5" ht="24.75" customHeight="1" x14ac:dyDescent="0.15">
      <c r="A222" s="11">
        <v>8852</v>
      </c>
      <c r="B222" s="15" t="s">
        <v>502</v>
      </c>
      <c r="C222" s="15" t="s">
        <v>77</v>
      </c>
      <c r="D222" s="16" t="s">
        <v>510</v>
      </c>
      <c r="E222" s="25">
        <v>43486</v>
      </c>
    </row>
    <row r="223" spans="1:5" ht="24.75" customHeight="1" x14ac:dyDescent="0.15">
      <c r="A223" s="13">
        <v>8860</v>
      </c>
      <c r="B223" s="19" t="s">
        <v>617</v>
      </c>
      <c r="C223" s="19" t="s">
        <v>49</v>
      </c>
      <c r="D223" s="20" t="s">
        <v>625</v>
      </c>
      <c r="E223" s="25">
        <v>43528</v>
      </c>
    </row>
    <row r="224" spans="1:5" ht="24.75" customHeight="1" x14ac:dyDescent="0.15">
      <c r="A224" s="11">
        <v>8866</v>
      </c>
      <c r="B224" s="15" t="s">
        <v>634</v>
      </c>
      <c r="C224" s="15" t="s">
        <v>41</v>
      </c>
      <c r="D224" s="16" t="s">
        <v>624</v>
      </c>
      <c r="E224" s="25">
        <v>43528</v>
      </c>
    </row>
    <row r="225" spans="1:5" ht="24.75" customHeight="1" x14ac:dyDescent="0.15">
      <c r="A225" s="11">
        <v>8874</v>
      </c>
      <c r="B225" s="17" t="s">
        <v>618</v>
      </c>
      <c r="C225" s="17" t="s">
        <v>619</v>
      </c>
      <c r="D225" s="16">
        <v>93022660653</v>
      </c>
      <c r="E225" s="25">
        <v>43486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MONITORAGGIO</vt:lpstr>
      <vt:lpstr>imprese televisive - anno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Bosco Angela</dc:creator>
  <cp:lastModifiedBy>Roberto Vicino</cp:lastModifiedBy>
  <cp:lastPrinted>2018-03-06T13:16:37Z</cp:lastPrinted>
  <dcterms:created xsi:type="dcterms:W3CDTF">2012-09-12T11:37:00Z</dcterms:created>
  <dcterms:modified xsi:type="dcterms:W3CDTF">2019-09-04T12:25:35Z</dcterms:modified>
</cp:coreProperties>
</file>